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"/>
    </mc:Choice>
  </mc:AlternateContent>
  <bookViews>
    <workbookView xWindow="0" yWindow="0" windowWidth="28800" windowHeight="12330" firstSheet="4" activeTab="8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JUNIO 2022" sheetId="8" r:id="rId6"/>
    <sheet name="JULIO 2022" sheetId="9" r:id="rId7"/>
    <sheet name="AGOSTO 2022" sheetId="10" r:id="rId8"/>
    <sheet name="OCTUBRE 2022" sheetId="11" r:id="rId9"/>
    <sheet name="Hoja3" sheetId="7" state="hidden" r:id="rId10"/>
    <sheet name="Hoja4" sheetId="6" state="hidden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1" l="1"/>
  <c r="H24" i="11"/>
  <c r="J24" i="11"/>
  <c r="M24" i="11" l="1"/>
  <c r="L24" i="11"/>
  <c r="K24" i="11"/>
  <c r="M17" i="10" l="1"/>
  <c r="L17" i="10"/>
  <c r="K17" i="10"/>
  <c r="J17" i="10"/>
  <c r="I17" i="10"/>
  <c r="H17" i="10"/>
  <c r="J24" i="9" l="1"/>
  <c r="M24" i="9"/>
  <c r="L24" i="9"/>
  <c r="K24" i="9"/>
  <c r="I24" i="9"/>
  <c r="H24" i="9"/>
  <c r="I28" i="8" l="1"/>
  <c r="H28" i="8"/>
  <c r="M28" i="8"/>
  <c r="L28" i="8"/>
  <c r="K28" i="8"/>
  <c r="J28" i="8"/>
  <c r="H20" i="5" l="1"/>
  <c r="I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<sst xmlns="http://schemas.openxmlformats.org/spreadsheetml/2006/main" count="672" uniqueCount="298">
  <si>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</si>
  <si>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</si>
  <si>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</si>
  <si>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</si>
  <si>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</si>
  <si>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</si>
  <si>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</si>
  <si>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</si>
  <si>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</si>
  <si>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</si>
  <si>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</si>
  <si>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</si>
  <si>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</si>
  <si>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</si>
  <si>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</si>
  <si>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</si>
  <si>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</si>
  <si>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</si>
  <si>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</si>
  <si>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</si>
  <si>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</si>
  <si>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</si>
  <si>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</si>
  <si>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</si>
  <si>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</si>
  <si>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</si>
  <si>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</si>
  <si>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</si>
  <si>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</si>
  <si>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</si>
  <si>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</si>
  <si>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</si>
  <si>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</si>
  <si>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</si>
  <si>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</si>
  <si>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</si>
  <si>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</si>
  <si>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</si>
  <si>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</si>
  <si>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</si>
  <si>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</si>
  <si>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</si>
  <si>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</si>
  <si>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</si>
  <si>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</si>
  <si>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</si>
  <si>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</si>
  <si>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</si>
  <si>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</si>
  <si>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</si>
  <si>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</si>
  <si>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</si>
  <si>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</si>
  <si>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</si>
  <si>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</si>
  <si>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</si>
  <si>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</si>
  <si>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</si>
  <si>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</si>
  <si>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</si>
  <si>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</si>
  <si>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</si>
  <si>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</si>
  <si>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</si>
  <si>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</si>
  <si>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</si>
  <si>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</si>
  <si>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</si>
  <si>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</si>
  <si>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</si>
  <si>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</si>
  <si>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</si>
  <si>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</si>
  <si>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</si>
  <si>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</si>
  <si>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</si>
  <si>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</si>
  <si>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</si>
  <si>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</si>
  <si>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</si>
  <si>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</si>
  <si>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</si>
  <si>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</si>
  <si>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</si>
  <si>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</si>
  <si>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</si>
  <si>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</si>
  <si>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</si>
  <si>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</si>
  <si>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</si>
  <si>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</si>
  <si>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</si>
  <si>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</si>
  <si>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</si>
  <si>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</si>
  <si>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</si>
  <si>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</si>
  <si>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</si>
  <si>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</si>
  <si>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</si>
  <si>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</si>
  <si>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</si>
  <si>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</si>
  <si>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</si>
  <si>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</si>
  <si>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</si>
  <si>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</si>
  <si>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</si>
  <si>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</si>
  <si>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</si>
  <si>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</si>
  <si>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</si>
  <si>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</si>
  <si>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</si>
  <si>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</si>
  <si>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</si>
  <si>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</si>
  <si>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</si>
  <si>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</si>
  <si>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</si>
  <si>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</si>
  <si>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</si>
  <si>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</si>
  <si>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</si>
  <si>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</si>
  <si>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</si>
  <si>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</si>
  <si>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</si>
  <si>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</si>
  <si>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</si>
  <si>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</si>
  <si>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</si>
  <si>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</si>
  <si>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</si>
  <si>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</si>
  <si>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</si>
  <si>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</si>
  <si>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</si>
  <si>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</si>
  <si>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</si>
  <si>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</si>
  <si>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</si>
  <si>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</si>
  <si>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</si>
  <si>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</si>
  <si>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</si>
  <si>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</si>
  <si>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</si>
  <si>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</si>
  <si>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</si>
  <si>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</si>
  <si>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</si>
  <si>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</si>
  <si>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</si>
  <si>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</si>
  <si>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</si>
  <si>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</si>
  <si>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</si>
  <si>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</si>
  <si>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</si>
  <si>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</si>
  <si>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</si>
  <si>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</si>
  <si>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</si>
  <si>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</si>
  <si>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</si>
  <si>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</si>
  <si>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</si>
  <si>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</si>
  <si>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</si>
  <si>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</si>
  <si>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</si>
  <si>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</si>
  <si>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</si>
  <si>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</si>
  <si>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</si>
  <si>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</si>
  <si>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</si>
  <si>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</si>
  <si>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</si>
  <si>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</si>
  <si>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</si>
  <si>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</si>
  <si>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</si>
  <si>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</si>
  <si>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</si>
  <si>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 xml:space="preserve">         </t>
  </si>
  <si>
    <t>B1500004724</t>
  </si>
  <si>
    <t>Editora Hoy</t>
  </si>
  <si>
    <t>Renovacion de Periodico</t>
  </si>
  <si>
    <t>B1500002747</t>
  </si>
  <si>
    <t>B1500000089</t>
  </si>
  <si>
    <t>Preparado por:</t>
  </si>
  <si>
    <t>Aprobado por:</t>
  </si>
  <si>
    <t>Contador</t>
  </si>
  <si>
    <t>Al 31 de Mayo del año 2022</t>
  </si>
  <si>
    <t>Publicaciones Ahora, SAS.</t>
  </si>
  <si>
    <t>B1500006547</t>
  </si>
  <si>
    <t>Editora Listín Diario, C. por A.</t>
  </si>
  <si>
    <t>02001788</t>
  </si>
  <si>
    <t>CR00048748</t>
  </si>
  <si>
    <t>B1500002933</t>
  </si>
  <si>
    <t>Anthuriana Dominicana, S.A.</t>
  </si>
  <si>
    <t>Arreglos florales</t>
  </si>
  <si>
    <t>CR00048775</t>
  </si>
  <si>
    <t>B1500002934</t>
  </si>
  <si>
    <t>1442-3052</t>
  </si>
  <si>
    <t>B1500136385</t>
  </si>
  <si>
    <t>Agua Planeta Azul, C. por A.</t>
  </si>
  <si>
    <t xml:space="preserve">Botellones de agua 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</si>
  <si>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</si>
  <si>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</si>
  <si>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</si>
  <si>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</si>
  <si>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</si>
  <si>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</si>
  <si>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</si>
  <si>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</si>
  <si>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</si>
  <si>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</si>
  <si>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</si>
  <si>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* Factura No. B1500004724 esta a la espera del proceso de renovación de la suscripción de periódicos.</t>
  </si>
  <si>
    <t>* Las Facturas No. B1500000081, B1500000082, B1500000089 y B1500000091 No se han pagado porque el proveedor no esta al día en el pago de sus impuestos.</t>
  </si>
  <si>
    <t>* Factura No. B1500002747 esta a la espera del proceso de renovación de la suscripción de periódicos.</t>
  </si>
  <si>
    <t>Observación:</t>
  </si>
  <si>
    <t>Al 30 de junio del año 2022</t>
  </si>
  <si>
    <t>864</t>
  </si>
  <si>
    <t>B1500000098</t>
  </si>
  <si>
    <t>* Las Facturas No. B1500000081, B1500000082, B1500000089, B1500000091 y B1500000098 No se han pagado porque el proveedor no esta al día en el pago de sus impuestos.</t>
  </si>
  <si>
    <t>CR00049250</t>
  </si>
  <si>
    <t>B1500002979</t>
  </si>
  <si>
    <t>B1500000115</t>
  </si>
  <si>
    <t>Fundación Sostenibilidad 3Rs</t>
  </si>
  <si>
    <t>Recogida de residuos solidos</t>
  </si>
  <si>
    <t>B1500137839</t>
  </si>
  <si>
    <t>Agua Planeta Azul, S.A.</t>
  </si>
  <si>
    <t>B1500138155</t>
  </si>
  <si>
    <t>B1500138432</t>
  </si>
  <si>
    <t>B1500005767</t>
  </si>
  <si>
    <t>CERTV</t>
  </si>
  <si>
    <t>B1500005768</t>
  </si>
  <si>
    <t>B1500005769</t>
  </si>
  <si>
    <t>B1500005770</t>
  </si>
  <si>
    <t>B1500005771</t>
  </si>
  <si>
    <t>B1500005772</t>
  </si>
  <si>
    <t>10% Publicidad enero 22</t>
  </si>
  <si>
    <t>10% Publicidad junio 22</t>
  </si>
  <si>
    <t>10% Publicidad mayo 22</t>
  </si>
  <si>
    <t>10% Publicidad abril 22</t>
  </si>
  <si>
    <t>10% Publicidad marzo 22</t>
  </si>
  <si>
    <t>10% Publicidad febrero 22</t>
  </si>
  <si>
    <t>B1500001775</t>
  </si>
  <si>
    <t>Colmado Cafetería Ortiz</t>
  </si>
  <si>
    <t xml:space="preserve">Servicios de almuerzos </t>
  </si>
  <si>
    <t>872</t>
  </si>
  <si>
    <t>B1500000099</t>
  </si>
  <si>
    <t>B1500006498</t>
  </si>
  <si>
    <t>B1500000128</t>
  </si>
  <si>
    <t xml:space="preserve">Servicios Jurídicos </t>
  </si>
  <si>
    <t>B1500000111</t>
  </si>
  <si>
    <t>Francisco Vásquez</t>
  </si>
  <si>
    <t xml:space="preserve">Eva Rossina García </t>
  </si>
  <si>
    <t>Al 31 de julio de 2022</t>
  </si>
  <si>
    <t>B1500005800</t>
  </si>
  <si>
    <t>B1500005833</t>
  </si>
  <si>
    <t>B1500005866</t>
  </si>
  <si>
    <t>B1500005899</t>
  </si>
  <si>
    <t>B1500005932</t>
  </si>
  <si>
    <t>10% Publicidad julio 22</t>
  </si>
  <si>
    <t>* Las facturas No. B1500005767, B1500005800, B1500005833, B1500005866, B1500005899, B1500005932 y B1500006498, emitidas por la compañía CERTV, no se le han realizado pagos porque estamos a la espera de la Cuota Presupuestaria.</t>
  </si>
  <si>
    <t>* Las Facturas No. B1500000081, B1500000082, B1500000089, B1500000091, B1500000098 y B1500000099, emitidas por la compañía Inversiones Veradalia, S.R.L., No se han pagado porque el proveedor no esta al día en el pago de sus impuestos.</t>
  </si>
  <si>
    <t>INFORME MENSUAL DE CUENTAS POR PAGAR</t>
  </si>
  <si>
    <t>Al 31 de agosto de 2022</t>
  </si>
  <si>
    <t>Adquisición de plantas Ornamentales</t>
  </si>
  <si>
    <t>CR00049817</t>
  </si>
  <si>
    <t>B1500003039</t>
  </si>
  <si>
    <t>Anthuriana Dominicana</t>
  </si>
  <si>
    <t>AL 31 DE OCTUBRE DE 2022</t>
  </si>
  <si>
    <t>883</t>
  </si>
  <si>
    <t>B1500000101</t>
  </si>
  <si>
    <t>884</t>
  </si>
  <si>
    <t>B1500000102</t>
  </si>
  <si>
    <t>894</t>
  </si>
  <si>
    <t>B1500000103</t>
  </si>
  <si>
    <t>B1500003085</t>
  </si>
  <si>
    <t>Adquisición de arreglos florales</t>
  </si>
  <si>
    <t>B1500003093</t>
  </si>
  <si>
    <t>Banco Central de la R.D.</t>
  </si>
  <si>
    <t>Alquiler de parqueos agosto y septiembre 2022</t>
  </si>
  <si>
    <t>B1500000110</t>
  </si>
  <si>
    <t>Alquiler de parqueos octubre 2022</t>
  </si>
  <si>
    <t>B1500002992</t>
  </si>
  <si>
    <t>Universidad APEC</t>
  </si>
  <si>
    <t>Beca de esudios para empleados</t>
  </si>
  <si>
    <t>B1500000151</t>
  </si>
  <si>
    <t>Rouler Enterprises, S.R.L.</t>
  </si>
  <si>
    <t>Servicios de almuerzos para directivos</t>
  </si>
  <si>
    <t>* Las Facturas emitidas por la compañía Inversiones Veradalia, S.R.L., No se han pagado porque el proveedor no esta al día en el pago de sus impuestos.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</si>
</sst>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04" t="s">
        <v>17</v>
      </c>
      <c r="B45" s="105"/>
      <c r="C45" s="105"/>
      <c r="D45" s="105"/>
      <c r="E45" s="10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workbookViewId="0">
      <selection activeCell="A4" sqref="A4:M4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107" t="s">
        <v>174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68"/>
    </row>
    <row r="3" spans="1:14" ht="15" customHeight="1" x14ac:dyDescent="0.4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68"/>
    </row>
    <row r="4" spans="1:14" ht="20.25" customHeight="1" x14ac:dyDescent="0.3">
      <c r="A4" s="115" t="s">
        <v>271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14" x14ac:dyDescent="0.25">
      <c r="A5" s="108" t="s">
        <v>195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4" ht="18" customHeight="1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4" ht="26.25" customHeight="1" x14ac:dyDescent="0.25">
      <c r="A7" s="110" t="s">
        <v>161</v>
      </c>
      <c r="B7" s="118" t="s">
        <v>163</v>
      </c>
      <c r="C7" s="118" t="s">
        <v>165</v>
      </c>
      <c r="D7" s="118" t="s">
        <v>162</v>
      </c>
      <c r="E7" s="118" t="s">
        <v>172</v>
      </c>
      <c r="F7" s="118" t="s">
        <v>173</v>
      </c>
      <c r="G7" s="118" t="s">
        <v>166</v>
      </c>
      <c r="H7" s="118" t="s">
        <v>167</v>
      </c>
      <c r="I7" s="116" t="s">
        <v>169</v>
      </c>
      <c r="J7" s="116"/>
      <c r="K7" s="116"/>
      <c r="L7" s="116"/>
      <c r="M7" s="116"/>
    </row>
    <row r="8" spans="1:14" ht="22.5" customHeight="1" x14ac:dyDescent="0.25">
      <c r="A8" s="111"/>
      <c r="B8" s="118"/>
      <c r="C8" s="118"/>
      <c r="D8" s="118"/>
      <c r="E8" s="118"/>
      <c r="F8" s="118"/>
      <c r="G8" s="118"/>
      <c r="H8" s="118"/>
      <c r="I8" s="72" t="s">
        <v>170</v>
      </c>
      <c r="J8" s="117" t="s">
        <v>171</v>
      </c>
      <c r="K8" s="117"/>
      <c r="L8" s="117"/>
      <c r="M8" s="117"/>
    </row>
    <row r="9" spans="1:14" ht="24" customHeight="1" x14ac:dyDescent="0.25">
      <c r="A9" s="112"/>
      <c r="B9" s="118"/>
      <c r="C9" s="118"/>
      <c r="D9" s="118"/>
      <c r="E9" s="118"/>
      <c r="F9" s="118"/>
      <c r="G9" s="118"/>
      <c r="H9" s="118"/>
      <c r="I9" s="73" t="s">
        <v>175</v>
      </c>
      <c r="J9" s="73" t="s">
        <v>176</v>
      </c>
      <c r="K9" s="73" t="s">
        <v>177</v>
      </c>
      <c r="L9" s="73" t="s">
        <v>178</v>
      </c>
      <c r="M9" s="73" t="s">
        <v>184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187</v>
      </c>
      <c r="E10" s="75" t="s">
        <v>188</v>
      </c>
      <c r="F10" s="77" t="s">
        <v>189</v>
      </c>
      <c r="G10" s="70" t="s">
        <v>168</v>
      </c>
      <c r="H10" s="78">
        <v>14800</v>
      </c>
      <c r="I10" s="78"/>
      <c r="J10" s="78"/>
      <c r="K10" s="71"/>
      <c r="L10" s="71"/>
      <c r="M10" s="71">
        <v>14800</v>
      </c>
    </row>
    <row r="11" spans="1:14" ht="30" customHeight="1" x14ac:dyDescent="0.25">
      <c r="A11" s="69">
        <v>44629</v>
      </c>
      <c r="B11" s="85" t="s">
        <v>213</v>
      </c>
      <c r="C11" s="69">
        <v>44660</v>
      </c>
      <c r="D11" s="74" t="s">
        <v>210</v>
      </c>
      <c r="E11" s="75" t="s">
        <v>211</v>
      </c>
      <c r="F11" s="77" t="s">
        <v>212</v>
      </c>
      <c r="G11" s="70" t="s">
        <v>168</v>
      </c>
      <c r="H11" s="78">
        <v>5687.6</v>
      </c>
      <c r="I11" s="78"/>
      <c r="J11" s="78"/>
      <c r="K11" s="71">
        <v>5687.6</v>
      </c>
      <c r="L11" s="71"/>
      <c r="M11" s="71"/>
    </row>
    <row r="12" spans="1:14" ht="30" customHeight="1" x14ac:dyDescent="0.25">
      <c r="A12" s="69">
        <v>44629</v>
      </c>
      <c r="B12" s="85" t="s">
        <v>214</v>
      </c>
      <c r="C12" s="69">
        <v>44690</v>
      </c>
      <c r="D12" s="74" t="s">
        <v>215</v>
      </c>
      <c r="E12" s="75" t="s">
        <v>211</v>
      </c>
      <c r="F12" s="77" t="s">
        <v>216</v>
      </c>
      <c r="G12" s="70" t="s">
        <v>168</v>
      </c>
      <c r="H12" s="78">
        <v>6018</v>
      </c>
      <c r="I12" s="78"/>
      <c r="J12" s="78"/>
      <c r="K12" s="71">
        <v>6018</v>
      </c>
      <c r="L12" s="71"/>
      <c r="M12" s="71"/>
    </row>
    <row r="13" spans="1:14" ht="30" customHeight="1" x14ac:dyDescent="0.25">
      <c r="A13" s="69">
        <v>44655</v>
      </c>
      <c r="B13" s="69" t="s">
        <v>164</v>
      </c>
      <c r="C13" s="69">
        <v>44685</v>
      </c>
      <c r="D13" s="74" t="s">
        <v>190</v>
      </c>
      <c r="E13" s="83" t="s">
        <v>196</v>
      </c>
      <c r="F13" s="79" t="s">
        <v>189</v>
      </c>
      <c r="G13" s="70" t="s">
        <v>168</v>
      </c>
      <c r="H13" s="71">
        <v>17300</v>
      </c>
      <c r="I13" s="71"/>
      <c r="J13" s="71">
        <v>17300</v>
      </c>
      <c r="K13" s="71"/>
      <c r="L13" s="78"/>
      <c r="M13" s="78"/>
    </row>
    <row r="14" spans="1:14" ht="30" customHeight="1" x14ac:dyDescent="0.25">
      <c r="A14" s="69">
        <v>44672</v>
      </c>
      <c r="B14" s="85" t="s">
        <v>217</v>
      </c>
      <c r="C14" s="69">
        <v>44702</v>
      </c>
      <c r="D14" s="74" t="s">
        <v>191</v>
      </c>
      <c r="E14" s="83" t="s">
        <v>211</v>
      </c>
      <c r="F14" s="79" t="s">
        <v>216</v>
      </c>
      <c r="G14" s="70" t="s">
        <v>168</v>
      </c>
      <c r="H14" s="71">
        <v>6018</v>
      </c>
      <c r="I14" s="71"/>
      <c r="J14" s="71">
        <v>6018</v>
      </c>
      <c r="K14" s="71"/>
      <c r="L14" s="78"/>
      <c r="M14" s="78"/>
    </row>
    <row r="15" spans="1:14" ht="30" customHeight="1" x14ac:dyDescent="0.25">
      <c r="A15" s="69">
        <v>44681</v>
      </c>
      <c r="B15" s="85" t="s">
        <v>218</v>
      </c>
      <c r="C15" s="69">
        <v>44711</v>
      </c>
      <c r="D15" s="74" t="s">
        <v>219</v>
      </c>
      <c r="E15" s="83" t="s">
        <v>211</v>
      </c>
      <c r="F15" s="79" t="s">
        <v>212</v>
      </c>
      <c r="G15" s="70" t="s">
        <v>168</v>
      </c>
      <c r="H15" s="71">
        <v>5687.6</v>
      </c>
      <c r="I15" s="71"/>
      <c r="J15" s="71">
        <v>5687.6</v>
      </c>
      <c r="K15" s="71"/>
      <c r="L15" s="78"/>
      <c r="M15" s="78"/>
    </row>
    <row r="16" spans="1:14" ht="30" customHeight="1" x14ac:dyDescent="0.25">
      <c r="A16" s="84">
        <v>44684</v>
      </c>
      <c r="B16" s="85" t="s">
        <v>199</v>
      </c>
      <c r="C16" s="69">
        <v>44715</v>
      </c>
      <c r="D16" s="74" t="s">
        <v>197</v>
      </c>
      <c r="E16" s="76" t="s">
        <v>198</v>
      </c>
      <c r="F16" s="77" t="s">
        <v>189</v>
      </c>
      <c r="G16" s="70" t="s">
        <v>168</v>
      </c>
      <c r="H16" s="78">
        <v>13800</v>
      </c>
      <c r="I16" s="78">
        <v>13800</v>
      </c>
      <c r="J16" s="78"/>
      <c r="K16" s="71"/>
      <c r="L16" s="78"/>
      <c r="M16" s="78"/>
    </row>
    <row r="17" spans="1:13" ht="30" customHeight="1" x14ac:dyDescent="0.25">
      <c r="A17" s="84">
        <v>44693</v>
      </c>
      <c r="B17" s="69" t="s">
        <v>200</v>
      </c>
      <c r="C17" s="69">
        <v>44724</v>
      </c>
      <c r="D17" s="74" t="s">
        <v>201</v>
      </c>
      <c r="E17" s="76" t="s">
        <v>202</v>
      </c>
      <c r="F17" s="77" t="s">
        <v>203</v>
      </c>
      <c r="G17" s="70" t="s">
        <v>168</v>
      </c>
      <c r="H17" s="78">
        <v>2454</v>
      </c>
      <c r="I17" s="78">
        <v>2454</v>
      </c>
      <c r="J17" s="71"/>
      <c r="K17" s="71"/>
      <c r="L17" s="78"/>
      <c r="M17" s="78"/>
    </row>
    <row r="18" spans="1:13" ht="30" customHeight="1" x14ac:dyDescent="0.25">
      <c r="A18" s="69">
        <v>44696</v>
      </c>
      <c r="B18" s="69" t="s">
        <v>204</v>
      </c>
      <c r="C18" s="69">
        <v>44727</v>
      </c>
      <c r="D18" s="74" t="s">
        <v>205</v>
      </c>
      <c r="E18" s="83" t="s">
        <v>202</v>
      </c>
      <c r="F18" s="79" t="s">
        <v>203</v>
      </c>
      <c r="G18" s="70" t="s">
        <v>168</v>
      </c>
      <c r="H18" s="71">
        <v>3060</v>
      </c>
      <c r="I18" s="71">
        <v>3060</v>
      </c>
      <c r="J18" s="71"/>
      <c r="K18" s="71"/>
      <c r="L18" s="78"/>
      <c r="M18" s="78"/>
    </row>
    <row r="19" spans="1:13" ht="30" customHeight="1" x14ac:dyDescent="0.25">
      <c r="A19" s="84">
        <v>44706</v>
      </c>
      <c r="B19" s="69" t="s">
        <v>206</v>
      </c>
      <c r="C19" s="69">
        <v>44737</v>
      </c>
      <c r="D19" s="74" t="s">
        <v>207</v>
      </c>
      <c r="E19" s="76" t="s">
        <v>208</v>
      </c>
      <c r="F19" s="77" t="s">
        <v>209</v>
      </c>
      <c r="G19" s="70" t="s">
        <v>168</v>
      </c>
      <c r="H19" s="78">
        <v>3960</v>
      </c>
      <c r="I19" s="78">
        <v>3960</v>
      </c>
      <c r="J19" s="78"/>
      <c r="K19" s="71"/>
      <c r="L19" s="78"/>
      <c r="M19" s="78"/>
    </row>
    <row r="20" spans="1:13" ht="30" customHeight="1" x14ac:dyDescent="0.25">
      <c r="A20" s="114" t="s">
        <v>17</v>
      </c>
      <c r="B20" s="114"/>
      <c r="C20" s="114"/>
      <c r="D20" s="114"/>
      <c r="E20" s="114"/>
      <c r="F20" s="114"/>
      <c r="G20" s="80"/>
      <c r="H20" s="81">
        <f t="shared" ref="H20:M20" si="0">SUM(H10:H19)</f>
        <v>78785.2</v>
      </c>
      <c r="I20" s="82">
        <f t="shared" si="0"/>
        <v>23274</v>
      </c>
      <c r="J20" s="82">
        <f t="shared" si="0"/>
        <v>29005.599999999999</v>
      </c>
      <c r="K20" s="82">
        <f t="shared" si="0"/>
        <v>11705.6</v>
      </c>
      <c r="L20" s="82">
        <f t="shared" si="0"/>
        <v>0</v>
      </c>
      <c r="M20" s="82">
        <f t="shared" si="0"/>
        <v>14800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ht="15.75" x14ac:dyDescent="0.25">
      <c r="A27" s="113" t="s">
        <v>192</v>
      </c>
      <c r="B27" s="113"/>
      <c r="C27" s="113"/>
      <c r="D27" s="49"/>
      <c r="E27" s="113" t="s">
        <v>181</v>
      </c>
      <c r="F27" s="113"/>
      <c r="G27" s="113"/>
      <c r="I27" s="113" t="s">
        <v>193</v>
      </c>
      <c r="J27" s="113"/>
      <c r="K27" s="113"/>
      <c r="L27" s="67"/>
      <c r="M27" s="67"/>
    </row>
    <row r="28" spans="1:13" ht="15.75" x14ac:dyDescent="0.25">
      <c r="A28" s="119" t="s">
        <v>220</v>
      </c>
      <c r="B28" s="119"/>
      <c r="C28" s="119"/>
      <c r="D28" s="50"/>
      <c r="E28" s="119" t="s">
        <v>185</v>
      </c>
      <c r="F28" s="119"/>
      <c r="G28" s="119"/>
      <c r="I28" s="119" t="s">
        <v>182</v>
      </c>
      <c r="J28" s="119"/>
      <c r="K28" s="119"/>
      <c r="L28" s="67"/>
      <c r="M28" s="67"/>
    </row>
    <row r="29" spans="1:13" ht="15.75" x14ac:dyDescent="0.25">
      <c r="A29" s="119" t="s">
        <v>194</v>
      </c>
      <c r="B29" s="119"/>
      <c r="C29" s="119"/>
      <c r="D29" s="50"/>
      <c r="E29" s="119" t="s">
        <v>179</v>
      </c>
      <c r="F29" s="119"/>
      <c r="G29" s="119"/>
      <c r="I29" s="119" t="s">
        <v>183</v>
      </c>
      <c r="J29" s="119"/>
      <c r="K29" s="119"/>
    </row>
    <row r="30" spans="1:13" ht="15.75" x14ac:dyDescent="0.25">
      <c r="A30" s="119" t="s">
        <v>180</v>
      </c>
      <c r="B30" s="119"/>
      <c r="C30" s="119"/>
      <c r="D30" s="49"/>
      <c r="E30" s="119" t="s">
        <v>180</v>
      </c>
      <c r="F30" s="119"/>
      <c r="G30" s="119"/>
      <c r="H30" t="s">
        <v>160</v>
      </c>
      <c r="I30" s="119" t="s">
        <v>180</v>
      </c>
      <c r="J30" s="119"/>
      <c r="K30" s="119"/>
    </row>
    <row r="32" spans="1:13" x14ac:dyDescent="0.25">
      <c r="A32" s="49"/>
      <c r="B32" s="49"/>
      <c r="C32" s="49"/>
      <c r="D32" s="49"/>
      <c r="E32" s="49"/>
      <c r="I32" s="49"/>
      <c r="J32" s="49"/>
    </row>
    <row r="35" spans="1:6" ht="21" x14ac:dyDescent="0.35">
      <c r="A35" s="89" t="s">
        <v>224</v>
      </c>
      <c r="E35" s="2"/>
    </row>
    <row r="36" spans="1:6" ht="18.75" x14ac:dyDescent="0.3">
      <c r="A36" s="88" t="s">
        <v>221</v>
      </c>
      <c r="B36" s="88"/>
      <c r="C36" s="88"/>
      <c r="D36" s="88"/>
      <c r="E36" s="35"/>
    </row>
    <row r="37" spans="1:6" ht="18.75" x14ac:dyDescent="0.3">
      <c r="A37" s="88" t="s">
        <v>222</v>
      </c>
      <c r="B37" s="88"/>
      <c r="C37" s="88"/>
      <c r="D37" s="88"/>
      <c r="E37" s="88"/>
    </row>
    <row r="38" spans="1:6" ht="18.75" x14ac:dyDescent="0.3">
      <c r="A38" s="88" t="s">
        <v>223</v>
      </c>
      <c r="B38" s="88"/>
      <c r="C38" s="88"/>
      <c r="D38" s="88"/>
      <c r="E38" s="88"/>
      <c r="F38" t="s">
        <v>186</v>
      </c>
    </row>
  </sheetData>
  <mergeCells count="26">
    <mergeCell ref="A28:C28"/>
    <mergeCell ref="A29:C29"/>
    <mergeCell ref="A30:C30"/>
    <mergeCell ref="I27:K27"/>
    <mergeCell ref="I28:K28"/>
    <mergeCell ref="I29:K29"/>
    <mergeCell ref="I30:K30"/>
    <mergeCell ref="E28:G28"/>
    <mergeCell ref="E29:G29"/>
    <mergeCell ref="E30:G30"/>
    <mergeCell ref="A2:M3"/>
    <mergeCell ref="A5:M6"/>
    <mergeCell ref="A7:A9"/>
    <mergeCell ref="A27:C27"/>
    <mergeCell ref="A20:F20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E27:G27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E9" sqref="E9:E1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1" spans="1:14" ht="15" customHeight="1" x14ac:dyDescent="0.4">
      <c r="A1" s="120" t="s">
        <v>174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68"/>
    </row>
    <row r="2" spans="1:14" ht="9.75" customHeight="1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68"/>
    </row>
    <row r="3" spans="1:14" ht="18.75" customHeight="1" x14ac:dyDescent="0.25">
      <c r="A3" s="121" t="s">
        <v>271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4" x14ac:dyDescent="0.25">
      <c r="A4" s="108" t="s">
        <v>225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4" ht="18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4" ht="26.25" customHeight="1" x14ac:dyDescent="0.25">
      <c r="A6" s="110" t="s">
        <v>161</v>
      </c>
      <c r="B6" s="118" t="s">
        <v>163</v>
      </c>
      <c r="C6" s="118" t="s">
        <v>165</v>
      </c>
      <c r="D6" s="118" t="s">
        <v>162</v>
      </c>
      <c r="E6" s="118" t="s">
        <v>172</v>
      </c>
      <c r="F6" s="118" t="s">
        <v>173</v>
      </c>
      <c r="G6" s="118" t="s">
        <v>166</v>
      </c>
      <c r="H6" s="118" t="s">
        <v>167</v>
      </c>
      <c r="I6" s="116" t="s">
        <v>169</v>
      </c>
      <c r="J6" s="116"/>
      <c r="K6" s="116"/>
      <c r="L6" s="116"/>
      <c r="M6" s="116"/>
    </row>
    <row r="7" spans="1:14" ht="22.5" customHeight="1" x14ac:dyDescent="0.25">
      <c r="A7" s="111"/>
      <c r="B7" s="118"/>
      <c r="C7" s="118"/>
      <c r="D7" s="118"/>
      <c r="E7" s="118"/>
      <c r="F7" s="118"/>
      <c r="G7" s="118"/>
      <c r="H7" s="118"/>
      <c r="I7" s="87" t="s">
        <v>170</v>
      </c>
      <c r="J7" s="117" t="s">
        <v>171</v>
      </c>
      <c r="K7" s="117"/>
      <c r="L7" s="117"/>
      <c r="M7" s="117"/>
    </row>
    <row r="8" spans="1:14" ht="24" customHeight="1" x14ac:dyDescent="0.25">
      <c r="A8" s="112"/>
      <c r="B8" s="118"/>
      <c r="C8" s="118"/>
      <c r="D8" s="118"/>
      <c r="E8" s="118"/>
      <c r="F8" s="118"/>
      <c r="G8" s="118"/>
      <c r="H8" s="118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22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>
        <v>5687.6</v>
      </c>
      <c r="M9" s="71"/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23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>
        <v>6018</v>
      </c>
      <c r="M10" s="71"/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23"/>
      <c r="F11" s="79" t="s">
        <v>216</v>
      </c>
      <c r="G11" s="70" t="s">
        <v>168</v>
      </c>
      <c r="H11" s="71">
        <v>6018</v>
      </c>
      <c r="I11" s="71"/>
      <c r="J11" s="71"/>
      <c r="K11" s="71">
        <v>6018</v>
      </c>
      <c r="L11" s="78"/>
      <c r="M11" s="78"/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23"/>
      <c r="F12" s="79" t="s">
        <v>212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24"/>
      <c r="F13" s="79" t="s">
        <v>216</v>
      </c>
      <c r="G13" s="70" t="s">
        <v>168</v>
      </c>
      <c r="H13" s="71">
        <v>6018</v>
      </c>
      <c r="I13" s="71">
        <v>6018</v>
      </c>
      <c r="J13" s="71"/>
      <c r="K13" s="71"/>
      <c r="L13" s="78"/>
      <c r="M13" s="78"/>
    </row>
    <row r="14" spans="1:14" ht="30" customHeight="1" x14ac:dyDescent="0.25">
      <c r="A14" s="84">
        <v>44693</v>
      </c>
      <c r="B14" s="69" t="s">
        <v>200</v>
      </c>
      <c r="C14" s="69">
        <v>44724</v>
      </c>
      <c r="D14" s="74" t="s">
        <v>201</v>
      </c>
      <c r="E14" s="125" t="s">
        <v>202</v>
      </c>
      <c r="F14" s="77" t="s">
        <v>203</v>
      </c>
      <c r="G14" s="70" t="s">
        <v>168</v>
      </c>
      <c r="H14" s="78">
        <v>2454</v>
      </c>
      <c r="I14" s="78"/>
      <c r="J14" s="71">
        <v>2454</v>
      </c>
      <c r="K14" s="71"/>
      <c r="L14" s="78"/>
      <c r="M14" s="78"/>
    </row>
    <row r="15" spans="1:14" ht="30" customHeight="1" x14ac:dyDescent="0.25">
      <c r="A15" s="69">
        <v>44696</v>
      </c>
      <c r="B15" s="69" t="s">
        <v>204</v>
      </c>
      <c r="C15" s="69">
        <v>44727</v>
      </c>
      <c r="D15" s="74" t="s">
        <v>205</v>
      </c>
      <c r="E15" s="126"/>
      <c r="F15" s="79" t="s">
        <v>203</v>
      </c>
      <c r="G15" s="70" t="s">
        <v>168</v>
      </c>
      <c r="H15" s="71">
        <v>3060</v>
      </c>
      <c r="I15" s="71"/>
      <c r="J15" s="71">
        <v>3060</v>
      </c>
      <c r="K15" s="71"/>
      <c r="L15" s="78"/>
      <c r="M15" s="78"/>
    </row>
    <row r="16" spans="1:14" ht="30" customHeight="1" x14ac:dyDescent="0.25">
      <c r="A16" s="69">
        <v>44726</v>
      </c>
      <c r="B16" s="69" t="s">
        <v>229</v>
      </c>
      <c r="C16" s="69">
        <v>44756</v>
      </c>
      <c r="D16" s="74" t="s">
        <v>230</v>
      </c>
      <c r="E16" s="127"/>
      <c r="F16" s="79" t="s">
        <v>203</v>
      </c>
      <c r="G16" s="70" t="s">
        <v>168</v>
      </c>
      <c r="H16" s="71">
        <v>2035</v>
      </c>
      <c r="I16" s="71">
        <v>2035</v>
      </c>
      <c r="J16" s="71"/>
      <c r="K16" s="71"/>
      <c r="L16" s="78"/>
      <c r="M16" s="78"/>
    </row>
    <row r="17" spans="1:13" ht="30" customHeight="1" x14ac:dyDescent="0.25">
      <c r="A17" s="92">
        <v>44715</v>
      </c>
      <c r="B17" s="69" t="s">
        <v>164</v>
      </c>
      <c r="C17" s="69">
        <v>44715</v>
      </c>
      <c r="D17" s="93" t="s">
        <v>231</v>
      </c>
      <c r="E17" s="94" t="s">
        <v>232</v>
      </c>
      <c r="F17" s="95" t="s">
        <v>233</v>
      </c>
      <c r="G17" s="70" t="s">
        <v>168</v>
      </c>
      <c r="H17" s="71">
        <v>4500</v>
      </c>
      <c r="I17" s="71">
        <v>4500</v>
      </c>
      <c r="J17" s="71"/>
      <c r="K17" s="71"/>
      <c r="L17" s="71"/>
      <c r="M17" s="71"/>
    </row>
    <row r="18" spans="1:13" ht="30" customHeight="1" x14ac:dyDescent="0.25">
      <c r="A18" s="92">
        <v>44732</v>
      </c>
      <c r="B18" s="69" t="s">
        <v>164</v>
      </c>
      <c r="C18" s="69">
        <v>44762</v>
      </c>
      <c r="D18" s="93" t="s">
        <v>234</v>
      </c>
      <c r="E18" s="128" t="s">
        <v>235</v>
      </c>
      <c r="F18" s="95" t="s">
        <v>209</v>
      </c>
      <c r="G18" s="70" t="s">
        <v>168</v>
      </c>
      <c r="H18" s="71">
        <v>3180</v>
      </c>
      <c r="I18" s="71">
        <v>3180</v>
      </c>
      <c r="J18" s="71"/>
      <c r="K18" s="71"/>
      <c r="L18" s="71"/>
      <c r="M18" s="71"/>
    </row>
    <row r="19" spans="1:13" ht="30" customHeight="1" x14ac:dyDescent="0.25">
      <c r="A19" s="92">
        <v>44735</v>
      </c>
      <c r="B19" s="69" t="s">
        <v>164</v>
      </c>
      <c r="C19" s="69">
        <v>44765</v>
      </c>
      <c r="D19" s="93" t="s">
        <v>236</v>
      </c>
      <c r="E19" s="129"/>
      <c r="F19" s="95" t="s">
        <v>209</v>
      </c>
      <c r="G19" s="70" t="s">
        <v>168</v>
      </c>
      <c r="H19" s="71">
        <v>2160</v>
      </c>
      <c r="I19" s="71"/>
      <c r="J19" s="71"/>
      <c r="K19" s="71"/>
      <c r="L19" s="71"/>
      <c r="M19" s="71"/>
    </row>
    <row r="20" spans="1:13" ht="30" customHeight="1" x14ac:dyDescent="0.25">
      <c r="A20" s="92">
        <v>44742</v>
      </c>
      <c r="B20" s="69" t="s">
        <v>164</v>
      </c>
      <c r="C20" s="69">
        <v>44772</v>
      </c>
      <c r="D20" s="93" t="s">
        <v>237</v>
      </c>
      <c r="E20" s="130"/>
      <c r="F20" s="95" t="s">
        <v>209</v>
      </c>
      <c r="G20" s="70" t="s">
        <v>168</v>
      </c>
      <c r="H20" s="71">
        <v>3120</v>
      </c>
      <c r="I20" s="71"/>
      <c r="J20" s="71"/>
      <c r="K20" s="71"/>
      <c r="L20" s="71"/>
      <c r="M20" s="71"/>
    </row>
    <row r="21" spans="1:13" ht="30" customHeight="1" x14ac:dyDescent="0.25">
      <c r="A21" s="92">
        <v>44720</v>
      </c>
      <c r="B21" s="97">
        <v>18385</v>
      </c>
      <c r="C21" s="69">
        <v>44750</v>
      </c>
      <c r="D21" s="93" t="s">
        <v>238</v>
      </c>
      <c r="E21" s="128" t="s">
        <v>239</v>
      </c>
      <c r="F21" s="95" t="s">
        <v>245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44720</v>
      </c>
      <c r="B22" s="97">
        <v>18418</v>
      </c>
      <c r="C22" s="69">
        <v>44750</v>
      </c>
      <c r="D22" s="93" t="s">
        <v>240</v>
      </c>
      <c r="E22" s="129"/>
      <c r="F22" s="95" t="s">
        <v>250</v>
      </c>
      <c r="G22" s="70" t="s">
        <v>168</v>
      </c>
      <c r="H22" s="71">
        <v>16033.03</v>
      </c>
      <c r="I22" s="71">
        <v>16033.03</v>
      </c>
      <c r="J22" s="71"/>
      <c r="K22" s="71"/>
      <c r="L22" s="71"/>
      <c r="M22" s="71"/>
    </row>
    <row r="23" spans="1:13" ht="30" customHeight="1" x14ac:dyDescent="0.25">
      <c r="A23" s="92">
        <v>44720</v>
      </c>
      <c r="B23" s="97">
        <v>18451</v>
      </c>
      <c r="C23" s="69">
        <v>44750</v>
      </c>
      <c r="D23" s="93" t="s">
        <v>241</v>
      </c>
      <c r="E23" s="129"/>
      <c r="F23" s="95" t="s">
        <v>249</v>
      </c>
      <c r="G23" s="70" t="s">
        <v>168</v>
      </c>
      <c r="H23" s="71">
        <v>16033.03</v>
      </c>
      <c r="I23" s="71">
        <v>16033.03</v>
      </c>
      <c r="J23" s="71"/>
      <c r="K23" s="71"/>
      <c r="L23" s="71"/>
      <c r="M23" s="71"/>
    </row>
    <row r="24" spans="1:13" ht="30" customHeight="1" x14ac:dyDescent="0.25">
      <c r="A24" s="92">
        <v>44720</v>
      </c>
      <c r="B24" s="97">
        <v>18484</v>
      </c>
      <c r="C24" s="69">
        <v>44750</v>
      </c>
      <c r="D24" s="93" t="s">
        <v>242</v>
      </c>
      <c r="E24" s="129"/>
      <c r="F24" s="95" t="s">
        <v>248</v>
      </c>
      <c r="G24" s="70" t="s">
        <v>168</v>
      </c>
      <c r="H24" s="71">
        <v>16033.03</v>
      </c>
      <c r="I24" s="71">
        <v>16033.03</v>
      </c>
      <c r="J24" s="71"/>
      <c r="K24" s="71"/>
      <c r="L24" s="71"/>
      <c r="M24" s="71"/>
    </row>
    <row r="25" spans="1:13" ht="30" customHeight="1" x14ac:dyDescent="0.25">
      <c r="A25" s="92">
        <v>44720</v>
      </c>
      <c r="B25" s="97">
        <v>18517</v>
      </c>
      <c r="C25" s="69">
        <v>44750</v>
      </c>
      <c r="D25" s="93" t="s">
        <v>243</v>
      </c>
      <c r="E25" s="129"/>
      <c r="F25" s="95" t="s">
        <v>247</v>
      </c>
      <c r="G25" s="70" t="s">
        <v>168</v>
      </c>
      <c r="H25" s="71">
        <v>16033.03</v>
      </c>
      <c r="I25" s="71">
        <v>16033.03</v>
      </c>
      <c r="J25" s="71"/>
      <c r="K25" s="71"/>
      <c r="L25" s="71"/>
      <c r="M25" s="71"/>
    </row>
    <row r="26" spans="1:13" ht="30" customHeight="1" x14ac:dyDescent="0.25">
      <c r="A26" s="92">
        <v>44720</v>
      </c>
      <c r="B26" s="97">
        <v>18550</v>
      </c>
      <c r="C26" s="69">
        <v>44750</v>
      </c>
      <c r="D26" s="93" t="s">
        <v>244</v>
      </c>
      <c r="E26" s="130"/>
      <c r="F26" s="95" t="s">
        <v>246</v>
      </c>
      <c r="G26" s="70" t="s">
        <v>168</v>
      </c>
      <c r="H26" s="71">
        <v>16033.03</v>
      </c>
      <c r="I26" s="71">
        <v>16033.03</v>
      </c>
      <c r="J26" s="71"/>
      <c r="K26" s="71"/>
      <c r="L26" s="71"/>
      <c r="M26" s="71"/>
    </row>
    <row r="27" spans="1:13" ht="30" customHeight="1" x14ac:dyDescent="0.25">
      <c r="A27" s="92">
        <v>44739</v>
      </c>
      <c r="B27" s="69" t="s">
        <v>164</v>
      </c>
      <c r="C27" s="69">
        <v>44769</v>
      </c>
      <c r="D27" s="93" t="s">
        <v>251</v>
      </c>
      <c r="E27" s="96" t="s">
        <v>252</v>
      </c>
      <c r="F27" s="95" t="s">
        <v>253</v>
      </c>
      <c r="G27" s="70" t="s">
        <v>168</v>
      </c>
      <c r="H27" s="71">
        <v>347091.1</v>
      </c>
      <c r="I27" s="71">
        <v>347091.1</v>
      </c>
      <c r="J27" s="71"/>
      <c r="K27" s="71"/>
      <c r="L27" s="71"/>
      <c r="M27" s="71"/>
    </row>
    <row r="28" spans="1:13" ht="30" customHeight="1" x14ac:dyDescent="0.25">
      <c r="A28" s="114" t="s">
        <v>17</v>
      </c>
      <c r="B28" s="114"/>
      <c r="C28" s="114"/>
      <c r="D28" s="114"/>
      <c r="E28" s="114"/>
      <c r="F28" s="114"/>
      <c r="G28" s="86"/>
      <c r="H28" s="81">
        <f>SUM(H9:H27)</f>
        <v>493227.48</v>
      </c>
      <c r="I28" s="82">
        <f>SUM(I9:I27)</f>
        <v>459022.27999999997</v>
      </c>
      <c r="J28" s="82">
        <f>SUM(J9:J17)</f>
        <v>5514</v>
      </c>
      <c r="K28" s="82">
        <f>SUM(K9:K17)</f>
        <v>11705.6</v>
      </c>
      <c r="L28" s="82">
        <f>SUM(L9:L17)</f>
        <v>11705.6</v>
      </c>
      <c r="M28" s="82">
        <f>SUM(M9:M17)</f>
        <v>0</v>
      </c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x14ac:dyDescent="0.25">
      <c r="A31" s="66"/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7"/>
    </row>
    <row r="32" spans="1:13" x14ac:dyDescent="0.25">
      <c r="A32" s="66"/>
      <c r="B32" s="66"/>
      <c r="C32" s="66"/>
      <c r="D32" s="66"/>
      <c r="E32" s="66"/>
      <c r="F32" s="66"/>
      <c r="G32" s="66"/>
      <c r="H32" s="67"/>
      <c r="I32" s="67"/>
      <c r="J32" s="67"/>
      <c r="K32" s="67"/>
      <c r="L32" s="67"/>
      <c r="M32" s="67"/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113" t="s">
        <v>192</v>
      </c>
      <c r="B35" s="113"/>
      <c r="C35" s="113"/>
      <c r="D35" s="49"/>
      <c r="E35" s="113" t="s">
        <v>181</v>
      </c>
      <c r="F35" s="113"/>
      <c r="G35" s="113"/>
      <c r="I35" s="113" t="s">
        <v>193</v>
      </c>
      <c r="J35" s="113"/>
      <c r="K35" s="113"/>
      <c r="L35" s="67"/>
      <c r="M35" s="67"/>
    </row>
    <row r="36" spans="1:13" ht="15.75" x14ac:dyDescent="0.25">
      <c r="A36" s="119" t="s">
        <v>220</v>
      </c>
      <c r="B36" s="119"/>
      <c r="C36" s="119"/>
      <c r="D36" s="50"/>
      <c r="E36" s="119" t="s">
        <v>185</v>
      </c>
      <c r="F36" s="119"/>
      <c r="G36" s="119"/>
      <c r="I36" s="119" t="s">
        <v>182</v>
      </c>
      <c r="J36" s="119"/>
      <c r="K36" s="119"/>
      <c r="L36" s="67"/>
      <c r="M36" s="67"/>
    </row>
    <row r="37" spans="1:13" ht="15.75" x14ac:dyDescent="0.25">
      <c r="A37" s="119" t="s">
        <v>194</v>
      </c>
      <c r="B37" s="119"/>
      <c r="C37" s="119"/>
      <c r="D37" s="50"/>
      <c r="E37" s="119" t="s">
        <v>179</v>
      </c>
      <c r="F37" s="119"/>
      <c r="G37" s="119"/>
      <c r="I37" s="119" t="s">
        <v>183</v>
      </c>
      <c r="J37" s="119"/>
      <c r="K37" s="119"/>
    </row>
    <row r="38" spans="1:13" ht="15.75" x14ac:dyDescent="0.25">
      <c r="A38" s="119" t="s">
        <v>180</v>
      </c>
      <c r="B38" s="119"/>
      <c r="C38" s="119"/>
      <c r="D38" s="49"/>
      <c r="E38" s="119" t="s">
        <v>180</v>
      </c>
      <c r="F38" s="119"/>
      <c r="G38" s="119"/>
      <c r="H38" t="s">
        <v>160</v>
      </c>
      <c r="I38" s="119" t="s">
        <v>180</v>
      </c>
      <c r="J38" s="119"/>
      <c r="K38" s="119"/>
    </row>
    <row r="40" spans="1:13" x14ac:dyDescent="0.25">
      <c r="A40" s="49"/>
      <c r="B40" s="49"/>
      <c r="C40" s="49"/>
      <c r="D40" s="49"/>
      <c r="E40" s="49"/>
      <c r="I40" s="49"/>
      <c r="J40" s="49"/>
    </row>
    <row r="43" spans="1:13" ht="21" x14ac:dyDescent="0.35">
      <c r="A43" s="89" t="s">
        <v>224</v>
      </c>
      <c r="E43" s="2"/>
    </row>
    <row r="44" spans="1:13" ht="18.75" x14ac:dyDescent="0.3">
      <c r="A44" s="88" t="s">
        <v>228</v>
      </c>
      <c r="B44" s="88"/>
      <c r="C44" s="88"/>
      <c r="D44" s="88"/>
      <c r="E44" s="88"/>
    </row>
  </sheetData>
  <mergeCells count="30">
    <mergeCell ref="E9:E13"/>
    <mergeCell ref="E14:E16"/>
    <mergeCell ref="E18:E20"/>
    <mergeCell ref="E21:E26"/>
    <mergeCell ref="A36:C36"/>
    <mergeCell ref="E36:G36"/>
    <mergeCell ref="A28:F28"/>
    <mergeCell ref="A35:C35"/>
    <mergeCell ref="E35:G35"/>
    <mergeCell ref="I35:K35"/>
    <mergeCell ref="A38:C38"/>
    <mergeCell ref="E38:G38"/>
    <mergeCell ref="I38:K38"/>
    <mergeCell ref="I36:K36"/>
    <mergeCell ref="A37:C37"/>
    <mergeCell ref="E37:G37"/>
    <mergeCell ref="I37:K37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47" fitToHeight="0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120" t="s">
        <v>174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68"/>
    </row>
    <row r="2" spans="1:14" ht="9.75" customHeight="1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68"/>
    </row>
    <row r="3" spans="1:14" ht="18.75" customHeight="1" x14ac:dyDescent="0.25">
      <c r="A3" s="121" t="s">
        <v>271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4" x14ac:dyDescent="0.25">
      <c r="A4" s="108" t="s">
        <v>262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4" ht="18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4" ht="26.25" customHeight="1" x14ac:dyDescent="0.25">
      <c r="A6" s="110" t="s">
        <v>161</v>
      </c>
      <c r="B6" s="118" t="s">
        <v>163</v>
      </c>
      <c r="C6" s="118" t="s">
        <v>165</v>
      </c>
      <c r="D6" s="118" t="s">
        <v>162</v>
      </c>
      <c r="E6" s="118" t="s">
        <v>172</v>
      </c>
      <c r="F6" s="118" t="s">
        <v>173</v>
      </c>
      <c r="G6" s="118" t="s">
        <v>166</v>
      </c>
      <c r="H6" s="118" t="s">
        <v>167</v>
      </c>
      <c r="I6" s="116" t="s">
        <v>169</v>
      </c>
      <c r="J6" s="116"/>
      <c r="K6" s="116"/>
      <c r="L6" s="116"/>
      <c r="M6" s="116"/>
    </row>
    <row r="7" spans="1:14" ht="22.5" customHeight="1" x14ac:dyDescent="0.25">
      <c r="A7" s="111"/>
      <c r="B7" s="118"/>
      <c r="C7" s="118"/>
      <c r="D7" s="118"/>
      <c r="E7" s="118"/>
      <c r="F7" s="118"/>
      <c r="G7" s="118"/>
      <c r="H7" s="118"/>
      <c r="I7" s="91" t="s">
        <v>170</v>
      </c>
      <c r="J7" s="117" t="s">
        <v>171</v>
      </c>
      <c r="K7" s="117"/>
      <c r="L7" s="117"/>
      <c r="M7" s="117"/>
    </row>
    <row r="8" spans="1:14" ht="24" customHeight="1" x14ac:dyDescent="0.25">
      <c r="A8" s="112"/>
      <c r="B8" s="118"/>
      <c r="C8" s="118"/>
      <c r="D8" s="118"/>
      <c r="E8" s="118"/>
      <c r="F8" s="118"/>
      <c r="G8" s="118"/>
      <c r="H8" s="118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22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/>
      <c r="M9" s="71">
        <v>5687.6</v>
      </c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23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/>
      <c r="M10" s="71">
        <v>6018</v>
      </c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23"/>
      <c r="F11" s="79" t="s">
        <v>216</v>
      </c>
      <c r="G11" s="70" t="s">
        <v>168</v>
      </c>
      <c r="H11" s="71">
        <v>6018</v>
      </c>
      <c r="I11" s="71"/>
      <c r="J11" s="71"/>
      <c r="K11" s="71"/>
      <c r="L11" s="78">
        <v>6018</v>
      </c>
      <c r="M11" s="78"/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23"/>
      <c r="F12" s="79" t="s">
        <v>212</v>
      </c>
      <c r="G12" s="70" t="s">
        <v>168</v>
      </c>
      <c r="H12" s="71">
        <v>5687.6</v>
      </c>
      <c r="I12" s="71"/>
      <c r="J12" s="71"/>
      <c r="K12" s="71">
        <v>5687.6</v>
      </c>
      <c r="L12" s="78"/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23"/>
      <c r="F13" s="79" t="s">
        <v>216</v>
      </c>
      <c r="G13" s="70" t="s">
        <v>168</v>
      </c>
      <c r="H13" s="71">
        <v>6018</v>
      </c>
      <c r="I13" s="71"/>
      <c r="J13" s="71">
        <v>6018</v>
      </c>
      <c r="K13" s="71"/>
      <c r="L13" s="78"/>
      <c r="M13" s="78"/>
    </row>
    <row r="14" spans="1:14" ht="30" customHeight="1" x14ac:dyDescent="0.25">
      <c r="A14" s="69">
        <v>44746</v>
      </c>
      <c r="B14" s="85" t="s">
        <v>254</v>
      </c>
      <c r="C14" s="69">
        <v>44777</v>
      </c>
      <c r="D14" s="74" t="s">
        <v>255</v>
      </c>
      <c r="E14" s="124"/>
      <c r="F14" s="79" t="s">
        <v>212</v>
      </c>
      <c r="G14" s="70" t="s">
        <v>168</v>
      </c>
      <c r="H14" s="71">
        <v>5687.6</v>
      </c>
      <c r="I14" s="71">
        <v>5687.6</v>
      </c>
      <c r="J14" s="71"/>
      <c r="K14" s="71"/>
      <c r="L14" s="78"/>
      <c r="M14" s="78"/>
    </row>
    <row r="15" spans="1:14" ht="30" customHeight="1" x14ac:dyDescent="0.25">
      <c r="A15" s="92">
        <v>44720</v>
      </c>
      <c r="B15" s="97">
        <v>18385</v>
      </c>
      <c r="C15" s="69">
        <v>44750</v>
      </c>
      <c r="D15" s="93" t="s">
        <v>238</v>
      </c>
      <c r="E15" s="128" t="s">
        <v>239</v>
      </c>
      <c r="F15" s="95" t="s">
        <v>245</v>
      </c>
      <c r="G15" s="70" t="s">
        <v>168</v>
      </c>
      <c r="H15" s="71">
        <v>16033.03</v>
      </c>
      <c r="I15" s="71"/>
      <c r="J15" s="71">
        <v>16033.03</v>
      </c>
      <c r="K15" s="71"/>
      <c r="L15" s="71"/>
      <c r="M15" s="71"/>
    </row>
    <row r="16" spans="1:14" ht="30" customHeight="1" x14ac:dyDescent="0.25">
      <c r="A16" s="92">
        <v>44720</v>
      </c>
      <c r="B16" s="97">
        <v>18418</v>
      </c>
      <c r="C16" s="69">
        <v>44750</v>
      </c>
      <c r="D16" s="93" t="s">
        <v>263</v>
      </c>
      <c r="E16" s="129"/>
      <c r="F16" s="95" t="s">
        <v>250</v>
      </c>
      <c r="G16" s="70" t="s">
        <v>168</v>
      </c>
      <c r="H16" s="71">
        <v>16033.03</v>
      </c>
      <c r="I16" s="71"/>
      <c r="J16" s="71">
        <v>16033.03</v>
      </c>
      <c r="K16" s="71"/>
      <c r="L16" s="71"/>
      <c r="M16" s="71"/>
    </row>
    <row r="17" spans="1:13" ht="30" customHeight="1" x14ac:dyDescent="0.25">
      <c r="A17" s="92">
        <v>44720</v>
      </c>
      <c r="B17" s="97">
        <v>18451</v>
      </c>
      <c r="C17" s="69">
        <v>44750</v>
      </c>
      <c r="D17" s="93" t="s">
        <v>264</v>
      </c>
      <c r="E17" s="129"/>
      <c r="F17" s="95" t="s">
        <v>249</v>
      </c>
      <c r="G17" s="70" t="s">
        <v>168</v>
      </c>
      <c r="H17" s="71">
        <v>16033.03</v>
      </c>
      <c r="I17" s="71"/>
      <c r="J17" s="71">
        <v>16033.03</v>
      </c>
      <c r="K17" s="71"/>
      <c r="L17" s="71"/>
      <c r="M17" s="71"/>
    </row>
    <row r="18" spans="1:13" ht="30" customHeight="1" x14ac:dyDescent="0.25">
      <c r="A18" s="92">
        <v>44720</v>
      </c>
      <c r="B18" s="97">
        <v>18484</v>
      </c>
      <c r="C18" s="69">
        <v>44750</v>
      </c>
      <c r="D18" s="93" t="s">
        <v>265</v>
      </c>
      <c r="E18" s="129"/>
      <c r="F18" s="95" t="s">
        <v>248</v>
      </c>
      <c r="G18" s="70" t="s">
        <v>168</v>
      </c>
      <c r="H18" s="71">
        <v>16033.03</v>
      </c>
      <c r="I18" s="71"/>
      <c r="J18" s="71">
        <v>16033.03</v>
      </c>
      <c r="K18" s="71"/>
      <c r="L18" s="71"/>
      <c r="M18" s="71"/>
    </row>
    <row r="19" spans="1:13" ht="30" customHeight="1" x14ac:dyDescent="0.25">
      <c r="A19" s="92">
        <v>44720</v>
      </c>
      <c r="B19" s="97">
        <v>18517</v>
      </c>
      <c r="C19" s="69">
        <v>44750</v>
      </c>
      <c r="D19" s="93" t="s">
        <v>266</v>
      </c>
      <c r="E19" s="129"/>
      <c r="F19" s="95" t="s">
        <v>247</v>
      </c>
      <c r="G19" s="70" t="s">
        <v>168</v>
      </c>
      <c r="H19" s="71">
        <v>16033.03</v>
      </c>
      <c r="I19" s="71"/>
      <c r="J19" s="71">
        <v>16033.03</v>
      </c>
      <c r="K19" s="71"/>
      <c r="L19" s="71"/>
      <c r="M19" s="71"/>
    </row>
    <row r="20" spans="1:13" ht="30" customHeight="1" x14ac:dyDescent="0.25">
      <c r="A20" s="92">
        <v>44720</v>
      </c>
      <c r="B20" s="97">
        <v>18550</v>
      </c>
      <c r="C20" s="69">
        <v>44750</v>
      </c>
      <c r="D20" s="93" t="s">
        <v>267</v>
      </c>
      <c r="E20" s="129"/>
      <c r="F20" s="95" t="s">
        <v>246</v>
      </c>
      <c r="G20" s="70" t="s">
        <v>168</v>
      </c>
      <c r="H20" s="71">
        <v>16033.03</v>
      </c>
      <c r="I20" s="71"/>
      <c r="J20" s="71">
        <v>16033.03</v>
      </c>
      <c r="K20" s="71"/>
      <c r="L20" s="71"/>
      <c r="M20" s="71"/>
    </row>
    <row r="21" spans="1:13" ht="30" customHeight="1" x14ac:dyDescent="0.25">
      <c r="A21" s="92">
        <v>44748</v>
      </c>
      <c r="B21" s="97">
        <v>19165</v>
      </c>
      <c r="C21" s="69">
        <v>44779</v>
      </c>
      <c r="D21" s="93" t="s">
        <v>256</v>
      </c>
      <c r="E21" s="129"/>
      <c r="F21" s="95" t="s">
        <v>268</v>
      </c>
      <c r="G21" s="70" t="s">
        <v>168</v>
      </c>
      <c r="H21" s="71">
        <v>16033.03</v>
      </c>
      <c r="I21" s="71">
        <v>16033.03</v>
      </c>
      <c r="J21" s="71"/>
      <c r="K21" s="71"/>
      <c r="L21" s="71"/>
      <c r="M21" s="71"/>
    </row>
    <row r="22" spans="1:13" ht="30" customHeight="1" x14ac:dyDescent="0.25">
      <c r="A22" s="92">
        <v>44735</v>
      </c>
      <c r="B22" s="97" t="s">
        <v>164</v>
      </c>
      <c r="C22" s="69">
        <v>44765</v>
      </c>
      <c r="D22" s="93" t="s">
        <v>257</v>
      </c>
      <c r="E22" s="96" t="s">
        <v>261</v>
      </c>
      <c r="F22" s="95" t="s">
        <v>258</v>
      </c>
      <c r="G22" s="70" t="s">
        <v>168</v>
      </c>
      <c r="H22" s="71">
        <v>35400</v>
      </c>
      <c r="I22" s="71"/>
      <c r="J22" s="71">
        <v>35400</v>
      </c>
      <c r="K22" s="71"/>
      <c r="L22" s="71"/>
      <c r="M22" s="71"/>
    </row>
    <row r="23" spans="1:13" ht="30" customHeight="1" x14ac:dyDescent="0.25">
      <c r="A23" s="92">
        <v>44754</v>
      </c>
      <c r="B23" s="97" t="s">
        <v>164</v>
      </c>
      <c r="C23" s="69">
        <v>44785</v>
      </c>
      <c r="D23" s="93" t="s">
        <v>259</v>
      </c>
      <c r="E23" s="96" t="s">
        <v>260</v>
      </c>
      <c r="F23" s="95" t="s">
        <v>258</v>
      </c>
      <c r="G23" s="70" t="s">
        <v>168</v>
      </c>
      <c r="H23" s="71">
        <v>28320</v>
      </c>
      <c r="I23" s="71">
        <v>28320</v>
      </c>
      <c r="J23" s="71"/>
      <c r="K23" s="71"/>
      <c r="L23" s="71"/>
      <c r="M23" s="71"/>
    </row>
    <row r="24" spans="1:13" ht="30" customHeight="1" x14ac:dyDescent="0.25">
      <c r="A24" s="114" t="s">
        <v>17</v>
      </c>
      <c r="B24" s="114"/>
      <c r="C24" s="114"/>
      <c r="D24" s="114"/>
      <c r="E24" s="114"/>
      <c r="F24" s="114"/>
      <c r="G24" s="90"/>
      <c r="H24" s="81">
        <f>SUM(H9:H23)</f>
        <v>211068.01</v>
      </c>
      <c r="I24" s="82">
        <f>SUM(I9:I23)</f>
        <v>50040.630000000005</v>
      </c>
      <c r="J24" s="82">
        <f>SUM(J9:J23)</f>
        <v>137616.18</v>
      </c>
      <c r="K24" s="82">
        <f>SUM(K9:K14)</f>
        <v>5687.6</v>
      </c>
      <c r="L24" s="82">
        <f>SUM(L9:L14)</f>
        <v>6018</v>
      </c>
      <c r="M24" s="82">
        <f>SUM(M9:M14)</f>
        <v>11705.6</v>
      </c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x14ac:dyDescent="0.25">
      <c r="A27" s="66"/>
      <c r="B27" s="66"/>
      <c r="C27" s="66"/>
      <c r="D27" s="66"/>
      <c r="E27" s="66"/>
      <c r="F27" s="66"/>
      <c r="G27" s="66"/>
      <c r="H27" s="67"/>
      <c r="I27" s="67"/>
      <c r="J27" s="67"/>
      <c r="K27" s="67"/>
      <c r="L27" s="67"/>
      <c r="M27" s="67"/>
    </row>
    <row r="28" spans="1:13" x14ac:dyDescent="0.25">
      <c r="A28" s="66"/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7"/>
      <c r="M28" s="67"/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ht="15.75" x14ac:dyDescent="0.25">
      <c r="A31" s="113" t="s">
        <v>192</v>
      </c>
      <c r="B31" s="113"/>
      <c r="C31" s="113"/>
      <c r="D31" s="49"/>
      <c r="E31" s="113" t="s">
        <v>181</v>
      </c>
      <c r="F31" s="113"/>
      <c r="G31" s="113"/>
      <c r="I31" s="113" t="s">
        <v>193</v>
      </c>
      <c r="J31" s="113"/>
      <c r="K31" s="113"/>
      <c r="L31" s="67"/>
      <c r="M31" s="67"/>
    </row>
    <row r="32" spans="1:13" ht="15.75" x14ac:dyDescent="0.25">
      <c r="A32" s="119" t="s">
        <v>220</v>
      </c>
      <c r="B32" s="119"/>
      <c r="C32" s="119"/>
      <c r="D32" s="50"/>
      <c r="E32" s="119" t="s">
        <v>185</v>
      </c>
      <c r="F32" s="119"/>
      <c r="G32" s="119"/>
      <c r="I32" s="119" t="s">
        <v>182</v>
      </c>
      <c r="J32" s="119"/>
      <c r="K32" s="119"/>
      <c r="L32" s="67"/>
      <c r="M32" s="67"/>
    </row>
    <row r="33" spans="1:13" ht="15.75" x14ac:dyDescent="0.25">
      <c r="A33" s="119" t="s">
        <v>194</v>
      </c>
      <c r="B33" s="119"/>
      <c r="C33" s="119"/>
      <c r="D33" s="50"/>
      <c r="E33" s="119" t="s">
        <v>179</v>
      </c>
      <c r="F33" s="119"/>
      <c r="G33" s="119"/>
      <c r="I33" s="119" t="s">
        <v>183</v>
      </c>
      <c r="J33" s="119"/>
      <c r="K33" s="119"/>
    </row>
    <row r="34" spans="1:13" ht="15.75" x14ac:dyDescent="0.25">
      <c r="A34" s="119" t="s">
        <v>180</v>
      </c>
      <c r="B34" s="119"/>
      <c r="C34" s="119"/>
      <c r="D34" s="49"/>
      <c r="E34" s="119" t="s">
        <v>180</v>
      </c>
      <c r="F34" s="119"/>
      <c r="G34" s="119"/>
      <c r="H34" t="s">
        <v>160</v>
      </c>
      <c r="I34" s="119" t="s">
        <v>180</v>
      </c>
      <c r="J34" s="119"/>
      <c r="K34" s="119"/>
    </row>
    <row r="36" spans="1:13" x14ac:dyDescent="0.25">
      <c r="A36" s="49"/>
      <c r="B36" s="49"/>
      <c r="C36" s="49"/>
      <c r="D36" s="49"/>
      <c r="E36" s="49"/>
      <c r="I36" s="49"/>
      <c r="J36" s="49"/>
    </row>
    <row r="37" spans="1:13" ht="21" x14ac:dyDescent="0.35">
      <c r="A37" s="89" t="s">
        <v>224</v>
      </c>
      <c r="E37" s="2"/>
    </row>
    <row r="38" spans="1:13" ht="18.75" customHeight="1" x14ac:dyDescent="0.25">
      <c r="A38" s="131" t="s">
        <v>270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 ht="30.75" customHeight="1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 x14ac:dyDescent="0.25">
      <c r="A40" s="132" t="s">
        <v>269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</row>
    <row r="41" spans="1:13" ht="30.75" customHeight="1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</row>
  </sheetData>
  <mergeCells count="30">
    <mergeCell ref="A38:M39"/>
    <mergeCell ref="A40:M41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E15:E21"/>
    <mergeCell ref="H6:H8"/>
    <mergeCell ref="I6:M6"/>
    <mergeCell ref="J7:M7"/>
    <mergeCell ref="E9:E14"/>
    <mergeCell ref="A24:F24"/>
    <mergeCell ref="A31:C31"/>
    <mergeCell ref="E31:G31"/>
    <mergeCell ref="I31:K31"/>
    <mergeCell ref="A34:C34"/>
    <mergeCell ref="E34:G34"/>
    <mergeCell ref="I34:K34"/>
    <mergeCell ref="A32:C32"/>
    <mergeCell ref="E32:G32"/>
    <mergeCell ref="I32:K32"/>
    <mergeCell ref="A33:C33"/>
    <mergeCell ref="E33:G33"/>
    <mergeCell ref="I33:K33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120" t="s">
        <v>174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68"/>
    </row>
    <row r="2" spans="1:14" ht="9.75" customHeight="1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68"/>
    </row>
    <row r="3" spans="1:14" ht="18.75" customHeight="1" x14ac:dyDescent="0.25">
      <c r="A3" s="121" t="s">
        <v>271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4" x14ac:dyDescent="0.25">
      <c r="A4" s="108" t="s">
        <v>272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4" ht="18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4" ht="26.25" customHeight="1" x14ac:dyDescent="0.25">
      <c r="A6" s="110" t="s">
        <v>161</v>
      </c>
      <c r="B6" s="118" t="s">
        <v>163</v>
      </c>
      <c r="C6" s="118" t="s">
        <v>165</v>
      </c>
      <c r="D6" s="118" t="s">
        <v>162</v>
      </c>
      <c r="E6" s="118" t="s">
        <v>172</v>
      </c>
      <c r="F6" s="118" t="s">
        <v>173</v>
      </c>
      <c r="G6" s="118" t="s">
        <v>166</v>
      </c>
      <c r="H6" s="118" t="s">
        <v>167</v>
      </c>
      <c r="I6" s="116" t="s">
        <v>169</v>
      </c>
      <c r="J6" s="116"/>
      <c r="K6" s="116"/>
      <c r="L6" s="116"/>
      <c r="M6" s="116"/>
    </row>
    <row r="7" spans="1:14" ht="22.5" customHeight="1" x14ac:dyDescent="0.25">
      <c r="A7" s="111"/>
      <c r="B7" s="118"/>
      <c r="C7" s="118"/>
      <c r="D7" s="118"/>
      <c r="E7" s="118"/>
      <c r="F7" s="118"/>
      <c r="G7" s="118"/>
      <c r="H7" s="118"/>
      <c r="I7" s="99" t="s">
        <v>170</v>
      </c>
      <c r="J7" s="117" t="s">
        <v>171</v>
      </c>
      <c r="K7" s="117"/>
      <c r="L7" s="117"/>
      <c r="M7" s="117"/>
    </row>
    <row r="8" spans="1:14" ht="24" customHeight="1" x14ac:dyDescent="0.25">
      <c r="A8" s="112"/>
      <c r="B8" s="118"/>
      <c r="C8" s="118"/>
      <c r="D8" s="118"/>
      <c r="E8" s="118"/>
      <c r="F8" s="118"/>
      <c r="G8" s="118"/>
      <c r="H8" s="118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22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/>
      <c r="M9" s="71">
        <v>5687.6</v>
      </c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23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/>
      <c r="M10" s="71">
        <v>6018</v>
      </c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23"/>
      <c r="F11" s="79" t="s">
        <v>216</v>
      </c>
      <c r="G11" s="70" t="s">
        <v>168</v>
      </c>
      <c r="H11" s="71">
        <v>6018</v>
      </c>
      <c r="I11" s="71"/>
      <c r="J11" s="71"/>
      <c r="K11" s="71"/>
      <c r="L11" s="78"/>
      <c r="M11" s="78">
        <v>6018</v>
      </c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23"/>
      <c r="F12" s="79" t="s">
        <v>212</v>
      </c>
      <c r="G12" s="70" t="s">
        <v>168</v>
      </c>
      <c r="H12" s="71">
        <v>5687.6</v>
      </c>
      <c r="I12" s="71"/>
      <c r="J12" s="71"/>
      <c r="K12" s="71"/>
      <c r="L12" s="78">
        <v>5687.6</v>
      </c>
      <c r="M12" s="78"/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23"/>
      <c r="F13" s="79" t="s">
        <v>216</v>
      </c>
      <c r="G13" s="70" t="s">
        <v>168</v>
      </c>
      <c r="H13" s="71">
        <v>6018</v>
      </c>
      <c r="I13" s="71"/>
      <c r="J13" s="71"/>
      <c r="K13" s="71">
        <v>6018</v>
      </c>
      <c r="L13" s="78"/>
      <c r="M13" s="78"/>
    </row>
    <row r="14" spans="1:14" ht="30" customHeight="1" x14ac:dyDescent="0.25">
      <c r="A14" s="69">
        <v>44746</v>
      </c>
      <c r="B14" s="85" t="s">
        <v>254</v>
      </c>
      <c r="C14" s="69">
        <v>44777</v>
      </c>
      <c r="D14" s="74" t="s">
        <v>255</v>
      </c>
      <c r="E14" s="124"/>
      <c r="F14" s="79" t="s">
        <v>212</v>
      </c>
      <c r="G14" s="70" t="s">
        <v>168</v>
      </c>
      <c r="H14" s="71">
        <v>5687.6</v>
      </c>
      <c r="I14" s="71"/>
      <c r="J14" s="71">
        <v>5687.6</v>
      </c>
      <c r="K14" s="71"/>
      <c r="L14" s="78"/>
      <c r="M14" s="78"/>
    </row>
    <row r="15" spans="1:14" ht="30" customHeight="1" x14ac:dyDescent="0.25">
      <c r="A15" s="92">
        <v>44726</v>
      </c>
      <c r="B15" s="97" t="s">
        <v>229</v>
      </c>
      <c r="C15" s="69">
        <v>44756</v>
      </c>
      <c r="D15" s="93" t="s">
        <v>230</v>
      </c>
      <c r="E15" s="128" t="s">
        <v>276</v>
      </c>
      <c r="F15" s="103" t="s">
        <v>273</v>
      </c>
      <c r="G15" s="70" t="s">
        <v>168</v>
      </c>
      <c r="H15" s="71">
        <v>2035</v>
      </c>
      <c r="I15" s="71"/>
      <c r="J15" s="71">
        <v>2035</v>
      </c>
      <c r="K15" s="71"/>
      <c r="L15" s="71"/>
      <c r="M15" s="71"/>
    </row>
    <row r="16" spans="1:14" ht="30" customHeight="1" x14ac:dyDescent="0.25">
      <c r="A16" s="92">
        <v>44781</v>
      </c>
      <c r="B16" s="97" t="s">
        <v>274</v>
      </c>
      <c r="C16" s="69">
        <v>44812</v>
      </c>
      <c r="D16" s="93" t="s">
        <v>275</v>
      </c>
      <c r="E16" s="130"/>
      <c r="F16" s="103" t="s">
        <v>273</v>
      </c>
      <c r="G16" s="70" t="s">
        <v>168</v>
      </c>
      <c r="H16" s="71">
        <v>8608</v>
      </c>
      <c r="I16" s="71">
        <v>8608</v>
      </c>
      <c r="J16" s="71"/>
      <c r="K16" s="71"/>
      <c r="L16" s="71"/>
      <c r="M16" s="71"/>
    </row>
    <row r="17" spans="1:13" ht="30" customHeight="1" x14ac:dyDescent="0.25">
      <c r="A17" s="114" t="s">
        <v>17</v>
      </c>
      <c r="B17" s="114"/>
      <c r="C17" s="114"/>
      <c r="D17" s="114"/>
      <c r="E17" s="114"/>
      <c r="F17" s="114"/>
      <c r="G17" s="98"/>
      <c r="H17" s="81">
        <f>SUM(H9:H16)</f>
        <v>45759.799999999996</v>
      </c>
      <c r="I17" s="82">
        <f>SUM(I9:I16)</f>
        <v>8608</v>
      </c>
      <c r="J17" s="82">
        <f>SUM(J9:J16)</f>
        <v>7722.6</v>
      </c>
      <c r="K17" s="82">
        <f>SUM(K9:K14)</f>
        <v>6018</v>
      </c>
      <c r="L17" s="82">
        <f>SUM(L9:L14)</f>
        <v>5687.6</v>
      </c>
      <c r="M17" s="82">
        <f>SUM(M9:M14)</f>
        <v>17723.599999999999</v>
      </c>
    </row>
    <row r="18" spans="1:13" x14ac:dyDescent="0.25">
      <c r="A18" s="66"/>
      <c r="B18" s="66"/>
      <c r="C18" s="66"/>
      <c r="D18" s="66"/>
      <c r="E18" s="66"/>
      <c r="F18" s="66"/>
      <c r="G18" s="66"/>
      <c r="H18" s="67"/>
      <c r="I18" s="67"/>
      <c r="J18" s="67"/>
      <c r="K18" s="67"/>
      <c r="L18" s="67"/>
      <c r="M18" s="67"/>
    </row>
    <row r="19" spans="1:13" x14ac:dyDescent="0.25">
      <c r="A19" s="66"/>
      <c r="B19" s="66"/>
      <c r="C19" s="66"/>
      <c r="D19" s="66"/>
      <c r="E19" s="66"/>
      <c r="F19" s="66"/>
      <c r="G19" s="66"/>
      <c r="H19" s="67"/>
      <c r="I19" s="67"/>
      <c r="J19" s="67"/>
      <c r="K19" s="67"/>
      <c r="L19" s="67"/>
      <c r="M19" s="67"/>
    </row>
    <row r="20" spans="1:13" x14ac:dyDescent="0.25">
      <c r="A20" s="66"/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ht="15.75" x14ac:dyDescent="0.25">
      <c r="A24" s="113" t="s">
        <v>192</v>
      </c>
      <c r="B24" s="113"/>
      <c r="C24" s="113"/>
      <c r="D24" s="49"/>
      <c r="E24" s="113" t="s">
        <v>181</v>
      </c>
      <c r="F24" s="113"/>
      <c r="G24" s="113"/>
      <c r="I24" s="113" t="s">
        <v>193</v>
      </c>
      <c r="J24" s="113"/>
      <c r="K24" s="113"/>
      <c r="L24" s="67"/>
      <c r="M24" s="67"/>
    </row>
    <row r="25" spans="1:13" ht="15.75" x14ac:dyDescent="0.25">
      <c r="A25" s="119" t="s">
        <v>220</v>
      </c>
      <c r="B25" s="119"/>
      <c r="C25" s="119"/>
      <c r="D25" s="50"/>
      <c r="E25" s="119" t="s">
        <v>185</v>
      </c>
      <c r="F25" s="119"/>
      <c r="G25" s="119"/>
      <c r="I25" s="119" t="s">
        <v>182</v>
      </c>
      <c r="J25" s="119"/>
      <c r="K25" s="119"/>
      <c r="L25" s="67"/>
      <c r="M25" s="67"/>
    </row>
    <row r="26" spans="1:13" ht="15.75" x14ac:dyDescent="0.25">
      <c r="A26" s="119" t="s">
        <v>194</v>
      </c>
      <c r="B26" s="119"/>
      <c r="C26" s="119"/>
      <c r="D26" s="50"/>
      <c r="E26" s="119" t="s">
        <v>179</v>
      </c>
      <c r="F26" s="119"/>
      <c r="G26" s="119"/>
      <c r="I26" s="119" t="s">
        <v>183</v>
      </c>
      <c r="J26" s="119"/>
      <c r="K26" s="119"/>
    </row>
    <row r="27" spans="1:13" ht="15.75" x14ac:dyDescent="0.25">
      <c r="A27" s="119" t="s">
        <v>180</v>
      </c>
      <c r="B27" s="119"/>
      <c r="C27" s="119"/>
      <c r="D27" s="49"/>
      <c r="E27" s="119" t="s">
        <v>180</v>
      </c>
      <c r="F27" s="119"/>
      <c r="G27" s="119"/>
      <c r="H27" t="s">
        <v>160</v>
      </c>
      <c r="I27" s="119" t="s">
        <v>180</v>
      </c>
      <c r="J27" s="119"/>
      <c r="K27" s="119"/>
    </row>
    <row r="29" spans="1:13" x14ac:dyDescent="0.25">
      <c r="A29" s="49"/>
      <c r="B29" s="49"/>
      <c r="C29" s="49"/>
      <c r="D29" s="49"/>
      <c r="E29" s="49"/>
      <c r="I29" s="49"/>
      <c r="J29" s="49"/>
    </row>
    <row r="30" spans="1:13" ht="21" x14ac:dyDescent="0.35">
      <c r="A30" s="89" t="s">
        <v>224</v>
      </c>
      <c r="E30" s="2"/>
    </row>
    <row r="31" spans="1:13" ht="18.75" customHeight="1" x14ac:dyDescent="0.25">
      <c r="A31" s="133" t="s">
        <v>270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spans="1:13" ht="30.75" customHeight="1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</row>
  </sheetData>
  <mergeCells count="29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9:E14"/>
    <mergeCell ref="A17:F17"/>
    <mergeCell ref="A31:M32"/>
    <mergeCell ref="E15:E16"/>
    <mergeCell ref="A26:C26"/>
    <mergeCell ref="E26:G26"/>
    <mergeCell ref="I26:K26"/>
    <mergeCell ref="A27:C27"/>
    <mergeCell ref="E27:G27"/>
    <mergeCell ref="I27:K27"/>
    <mergeCell ref="A24:C24"/>
    <mergeCell ref="E24:G24"/>
    <mergeCell ref="I24:K24"/>
    <mergeCell ref="A25:C25"/>
    <mergeCell ref="E25:G25"/>
    <mergeCell ref="I25:K25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2" zoomScaleNormal="100" workbookViewId="0">
      <selection activeCell="E42" sqref="E42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120" t="s">
        <v>174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68"/>
    </row>
    <row r="2" spans="1:14" ht="9.75" customHeight="1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68"/>
    </row>
    <row r="3" spans="1:14" ht="18.75" customHeight="1" x14ac:dyDescent="0.25">
      <c r="A3" s="121" t="s">
        <v>271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4" x14ac:dyDescent="0.25">
      <c r="A4" s="108" t="s">
        <v>277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4" ht="18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4" ht="26.25" customHeight="1" x14ac:dyDescent="0.25">
      <c r="A6" s="110" t="s">
        <v>161</v>
      </c>
      <c r="B6" s="118" t="s">
        <v>163</v>
      </c>
      <c r="C6" s="118" t="s">
        <v>165</v>
      </c>
      <c r="D6" s="118" t="s">
        <v>162</v>
      </c>
      <c r="E6" s="118" t="s">
        <v>172</v>
      </c>
      <c r="F6" s="118" t="s">
        <v>173</v>
      </c>
      <c r="G6" s="118" t="s">
        <v>166</v>
      </c>
      <c r="H6" s="118" t="s">
        <v>167</v>
      </c>
      <c r="I6" s="116" t="s">
        <v>169</v>
      </c>
      <c r="J6" s="116"/>
      <c r="K6" s="116"/>
      <c r="L6" s="116"/>
      <c r="M6" s="116"/>
    </row>
    <row r="7" spans="1:14" ht="22.5" customHeight="1" x14ac:dyDescent="0.25">
      <c r="A7" s="111"/>
      <c r="B7" s="118"/>
      <c r="C7" s="118"/>
      <c r="D7" s="118"/>
      <c r="E7" s="118"/>
      <c r="F7" s="118"/>
      <c r="G7" s="118"/>
      <c r="H7" s="118"/>
      <c r="I7" s="101" t="s">
        <v>170</v>
      </c>
      <c r="J7" s="117" t="s">
        <v>171</v>
      </c>
      <c r="K7" s="117"/>
      <c r="L7" s="117"/>
      <c r="M7" s="117"/>
    </row>
    <row r="8" spans="1:14" ht="24" customHeight="1" x14ac:dyDescent="0.25">
      <c r="A8" s="112"/>
      <c r="B8" s="118"/>
      <c r="C8" s="118"/>
      <c r="D8" s="118"/>
      <c r="E8" s="118"/>
      <c r="F8" s="118"/>
      <c r="G8" s="118"/>
      <c r="H8" s="118"/>
      <c r="I8" s="73" t="s">
        <v>175</v>
      </c>
      <c r="J8" s="73" t="s">
        <v>176</v>
      </c>
      <c r="K8" s="73" t="s">
        <v>177</v>
      </c>
      <c r="L8" s="73" t="s">
        <v>178</v>
      </c>
      <c r="M8" s="73" t="s">
        <v>184</v>
      </c>
    </row>
    <row r="9" spans="1:14" ht="30" customHeight="1" x14ac:dyDescent="0.25">
      <c r="A9" s="69">
        <v>44629</v>
      </c>
      <c r="B9" s="85" t="s">
        <v>213</v>
      </c>
      <c r="C9" s="69">
        <v>44660</v>
      </c>
      <c r="D9" s="74" t="s">
        <v>210</v>
      </c>
      <c r="E9" s="122" t="s">
        <v>211</v>
      </c>
      <c r="F9" s="77" t="s">
        <v>212</v>
      </c>
      <c r="G9" s="70" t="s">
        <v>168</v>
      </c>
      <c r="H9" s="78">
        <v>5687.6</v>
      </c>
      <c r="I9" s="78"/>
      <c r="J9" s="78"/>
      <c r="K9" s="71"/>
      <c r="L9" s="71"/>
      <c r="M9" s="71">
        <v>5687.6</v>
      </c>
    </row>
    <row r="10" spans="1:14" ht="30" customHeight="1" x14ac:dyDescent="0.25">
      <c r="A10" s="69">
        <v>44629</v>
      </c>
      <c r="B10" s="85" t="s">
        <v>214</v>
      </c>
      <c r="C10" s="69">
        <v>44690</v>
      </c>
      <c r="D10" s="74" t="s">
        <v>215</v>
      </c>
      <c r="E10" s="123"/>
      <c r="F10" s="77" t="s">
        <v>216</v>
      </c>
      <c r="G10" s="70" t="s">
        <v>168</v>
      </c>
      <c r="H10" s="78">
        <v>6018</v>
      </c>
      <c r="I10" s="78"/>
      <c r="J10" s="78"/>
      <c r="K10" s="71"/>
      <c r="L10" s="71"/>
      <c r="M10" s="71">
        <v>6018</v>
      </c>
    </row>
    <row r="11" spans="1:14" ht="30" customHeight="1" x14ac:dyDescent="0.25">
      <c r="A11" s="69">
        <v>44672</v>
      </c>
      <c r="B11" s="85" t="s">
        <v>217</v>
      </c>
      <c r="C11" s="69">
        <v>44702</v>
      </c>
      <c r="D11" s="74" t="s">
        <v>191</v>
      </c>
      <c r="E11" s="123"/>
      <c r="F11" s="79" t="s">
        <v>216</v>
      </c>
      <c r="G11" s="70" t="s">
        <v>168</v>
      </c>
      <c r="H11" s="71">
        <v>6018</v>
      </c>
      <c r="I11" s="71"/>
      <c r="J11" s="71"/>
      <c r="K11" s="71"/>
      <c r="L11" s="78"/>
      <c r="M11" s="78">
        <v>6018</v>
      </c>
    </row>
    <row r="12" spans="1:14" ht="30" customHeight="1" x14ac:dyDescent="0.25">
      <c r="A12" s="69">
        <v>44681</v>
      </c>
      <c r="B12" s="85" t="s">
        <v>218</v>
      </c>
      <c r="C12" s="69">
        <v>44711</v>
      </c>
      <c r="D12" s="74" t="s">
        <v>219</v>
      </c>
      <c r="E12" s="123"/>
      <c r="F12" s="79" t="s">
        <v>212</v>
      </c>
      <c r="G12" s="70" t="s">
        <v>168</v>
      </c>
      <c r="H12" s="71">
        <v>5687.6</v>
      </c>
      <c r="I12" s="71"/>
      <c r="J12" s="71"/>
      <c r="K12" s="71"/>
      <c r="L12" s="78"/>
      <c r="M12" s="78">
        <v>5687.6</v>
      </c>
    </row>
    <row r="13" spans="1:14" ht="30" customHeight="1" x14ac:dyDescent="0.25">
      <c r="A13" s="69">
        <v>44726</v>
      </c>
      <c r="B13" s="85" t="s">
        <v>226</v>
      </c>
      <c r="C13" s="69">
        <v>44756</v>
      </c>
      <c r="D13" s="74" t="s">
        <v>227</v>
      </c>
      <c r="E13" s="123"/>
      <c r="F13" s="79" t="s">
        <v>216</v>
      </c>
      <c r="G13" s="70" t="s">
        <v>168</v>
      </c>
      <c r="H13" s="71">
        <v>6018</v>
      </c>
      <c r="I13" s="71"/>
      <c r="J13" s="71"/>
      <c r="K13" s="71"/>
      <c r="L13" s="78"/>
      <c r="M13" s="78">
        <v>6018</v>
      </c>
    </row>
    <row r="14" spans="1:14" ht="30" customHeight="1" x14ac:dyDescent="0.25">
      <c r="A14" s="69">
        <v>44746</v>
      </c>
      <c r="B14" s="85" t="s">
        <v>254</v>
      </c>
      <c r="C14" s="69">
        <v>44777</v>
      </c>
      <c r="D14" s="74" t="s">
        <v>255</v>
      </c>
      <c r="E14" s="123"/>
      <c r="F14" s="79" t="s">
        <v>212</v>
      </c>
      <c r="G14" s="70" t="s">
        <v>168</v>
      </c>
      <c r="H14" s="71">
        <v>5687.6</v>
      </c>
      <c r="I14" s="71"/>
      <c r="J14" s="71"/>
      <c r="K14" s="71"/>
      <c r="L14" s="78">
        <v>5687.6</v>
      </c>
      <c r="M14" s="78"/>
    </row>
    <row r="15" spans="1:14" ht="30" customHeight="1" x14ac:dyDescent="0.25">
      <c r="A15" s="69">
        <v>44809</v>
      </c>
      <c r="B15" s="85" t="s">
        <v>278</v>
      </c>
      <c r="C15" s="69">
        <v>44839</v>
      </c>
      <c r="D15" s="74" t="s">
        <v>279</v>
      </c>
      <c r="E15" s="123"/>
      <c r="F15" s="79" t="s">
        <v>216</v>
      </c>
      <c r="G15" s="70" t="s">
        <v>168</v>
      </c>
      <c r="H15" s="71">
        <v>6018</v>
      </c>
      <c r="I15" s="71"/>
      <c r="J15" s="71">
        <v>6018</v>
      </c>
      <c r="K15" s="71"/>
      <c r="L15" s="78"/>
      <c r="M15" s="78"/>
    </row>
    <row r="16" spans="1:14" ht="30" customHeight="1" x14ac:dyDescent="0.25">
      <c r="A16" s="69">
        <v>44826</v>
      </c>
      <c r="B16" s="85" t="s">
        <v>280</v>
      </c>
      <c r="C16" s="69">
        <v>44856</v>
      </c>
      <c r="D16" s="74" t="s">
        <v>281</v>
      </c>
      <c r="E16" s="123"/>
      <c r="F16" s="79" t="s">
        <v>216</v>
      </c>
      <c r="G16" s="70" t="s">
        <v>168</v>
      </c>
      <c r="H16" s="71">
        <v>6018</v>
      </c>
      <c r="I16" s="71"/>
      <c r="J16" s="71">
        <v>6018</v>
      </c>
      <c r="K16" s="71"/>
      <c r="L16" s="78"/>
      <c r="M16" s="78"/>
    </row>
    <row r="17" spans="1:13" ht="30" customHeight="1" x14ac:dyDescent="0.25">
      <c r="A17" s="69">
        <v>44869</v>
      </c>
      <c r="B17" s="85" t="s">
        <v>282</v>
      </c>
      <c r="C17" s="69">
        <v>44899</v>
      </c>
      <c r="D17" s="74" t="s">
        <v>283</v>
      </c>
      <c r="E17" s="124"/>
      <c r="F17" s="79" t="s">
        <v>216</v>
      </c>
      <c r="G17" s="70" t="s">
        <v>168</v>
      </c>
      <c r="H17" s="71">
        <v>6018</v>
      </c>
      <c r="I17" s="71">
        <v>6018</v>
      </c>
      <c r="J17" s="71"/>
      <c r="K17" s="71"/>
      <c r="L17" s="78"/>
      <c r="M17" s="78"/>
    </row>
    <row r="18" spans="1:13" ht="30" customHeight="1" x14ac:dyDescent="0.25">
      <c r="A18" s="92">
        <v>44825</v>
      </c>
      <c r="B18" s="97">
        <v>50241</v>
      </c>
      <c r="C18" s="69">
        <v>44855</v>
      </c>
      <c r="D18" s="93" t="s">
        <v>284</v>
      </c>
      <c r="E18" s="128" t="s">
        <v>276</v>
      </c>
      <c r="F18" s="103" t="s">
        <v>285</v>
      </c>
      <c r="G18" s="70" t="s">
        <v>168</v>
      </c>
      <c r="H18" s="71">
        <v>6281</v>
      </c>
      <c r="I18" s="71"/>
      <c r="J18" s="71">
        <v>6281</v>
      </c>
      <c r="K18" s="71"/>
      <c r="L18" s="71"/>
      <c r="M18" s="71"/>
    </row>
    <row r="19" spans="1:13" ht="30" customHeight="1" x14ac:dyDescent="0.25">
      <c r="A19" s="92">
        <v>44832</v>
      </c>
      <c r="B19" s="97">
        <v>50292</v>
      </c>
      <c r="C19" s="69">
        <v>44832</v>
      </c>
      <c r="D19" s="93" t="s">
        <v>286</v>
      </c>
      <c r="E19" s="130"/>
      <c r="F19" s="103" t="s">
        <v>285</v>
      </c>
      <c r="G19" s="70" t="s">
        <v>168</v>
      </c>
      <c r="H19" s="71">
        <v>4674</v>
      </c>
      <c r="I19" s="71"/>
      <c r="J19" s="71">
        <v>4674</v>
      </c>
      <c r="K19" s="71"/>
      <c r="L19" s="71"/>
      <c r="M19" s="71"/>
    </row>
    <row r="20" spans="1:13" ht="30" customHeight="1" x14ac:dyDescent="0.25">
      <c r="A20" s="92">
        <v>44806</v>
      </c>
      <c r="B20" s="97" t="s">
        <v>164</v>
      </c>
      <c r="C20" s="69">
        <v>44836</v>
      </c>
      <c r="D20" s="93" t="s">
        <v>215</v>
      </c>
      <c r="E20" s="102" t="s">
        <v>287</v>
      </c>
      <c r="F20" s="103" t="s">
        <v>288</v>
      </c>
      <c r="G20" s="70" t="s">
        <v>168</v>
      </c>
      <c r="H20" s="71">
        <v>40000</v>
      </c>
      <c r="I20" s="71"/>
      <c r="J20" s="71">
        <v>40000</v>
      </c>
      <c r="K20" s="71"/>
      <c r="L20" s="71"/>
      <c r="M20" s="71"/>
    </row>
    <row r="21" spans="1:13" ht="30" customHeight="1" x14ac:dyDescent="0.25">
      <c r="A21" s="92">
        <v>44838</v>
      </c>
      <c r="B21" s="97" t="s">
        <v>164</v>
      </c>
      <c r="C21" s="69">
        <v>44869</v>
      </c>
      <c r="D21" s="93" t="s">
        <v>289</v>
      </c>
      <c r="E21" s="102" t="s">
        <v>287</v>
      </c>
      <c r="F21" s="103" t="s">
        <v>290</v>
      </c>
      <c r="G21" s="70" t="s">
        <v>168</v>
      </c>
      <c r="H21" s="71">
        <v>20000</v>
      </c>
      <c r="I21" s="71">
        <v>20000</v>
      </c>
      <c r="J21" s="71"/>
      <c r="K21" s="71"/>
      <c r="L21" s="71"/>
      <c r="M21" s="71"/>
    </row>
    <row r="22" spans="1:13" ht="30" customHeight="1" x14ac:dyDescent="0.25">
      <c r="A22" s="92">
        <v>44844</v>
      </c>
      <c r="B22" s="97">
        <v>33624</v>
      </c>
      <c r="C22" s="69">
        <v>44875</v>
      </c>
      <c r="D22" s="93" t="s">
        <v>291</v>
      </c>
      <c r="E22" s="102" t="s">
        <v>292</v>
      </c>
      <c r="F22" s="103" t="s">
        <v>293</v>
      </c>
      <c r="G22" s="70" t="s">
        <v>168</v>
      </c>
      <c r="H22" s="71">
        <v>48487.5</v>
      </c>
      <c r="I22" s="71">
        <v>48487.5</v>
      </c>
      <c r="J22" s="71"/>
      <c r="K22" s="71"/>
      <c r="L22" s="71"/>
      <c r="M22" s="71"/>
    </row>
    <row r="23" spans="1:13" ht="30" customHeight="1" x14ac:dyDescent="0.25">
      <c r="A23" s="92">
        <v>44862</v>
      </c>
      <c r="B23" s="97">
        <v>127322</v>
      </c>
      <c r="C23" s="69">
        <v>44893</v>
      </c>
      <c r="D23" s="93" t="s">
        <v>294</v>
      </c>
      <c r="E23" s="102" t="s">
        <v>295</v>
      </c>
      <c r="F23" s="103" t="s">
        <v>296</v>
      </c>
      <c r="G23" s="70" t="s">
        <v>168</v>
      </c>
      <c r="H23" s="71">
        <v>48067.3</v>
      </c>
      <c r="I23" s="71">
        <v>48067.3</v>
      </c>
      <c r="J23" s="71"/>
      <c r="K23" s="71"/>
      <c r="L23" s="71"/>
      <c r="M23" s="71"/>
    </row>
    <row r="24" spans="1:13" ht="30" customHeight="1" x14ac:dyDescent="0.25">
      <c r="A24" s="114" t="s">
        <v>17</v>
      </c>
      <c r="B24" s="114"/>
      <c r="C24" s="114"/>
      <c r="D24" s="114"/>
      <c r="E24" s="114"/>
      <c r="F24" s="114"/>
      <c r="G24" s="100"/>
      <c r="H24" s="81">
        <f>SUM(H9:H23)</f>
        <v>220680.59999999998</v>
      </c>
      <c r="I24" s="82">
        <f>+I17+I21+I22+I23</f>
        <v>122572.8</v>
      </c>
      <c r="J24" s="82">
        <f>SUM(J9:J20)</f>
        <v>62991</v>
      </c>
      <c r="K24" s="82">
        <f>SUM(K9:K14)</f>
        <v>0</v>
      </c>
      <c r="L24" s="82">
        <f>SUM(L9:L14)</f>
        <v>5687.6</v>
      </c>
      <c r="M24" s="82">
        <f>SUM(M9:M14)</f>
        <v>29429.199999999997</v>
      </c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x14ac:dyDescent="0.25">
      <c r="A27" s="66"/>
      <c r="B27" s="66"/>
      <c r="C27" s="66"/>
      <c r="D27" s="66"/>
      <c r="E27" s="66"/>
      <c r="F27" s="66"/>
      <c r="G27" s="66"/>
      <c r="H27" s="67"/>
      <c r="I27" s="67"/>
      <c r="J27" s="67"/>
      <c r="K27" s="67"/>
      <c r="L27" s="67"/>
      <c r="M27" s="67"/>
    </row>
    <row r="28" spans="1:13" x14ac:dyDescent="0.25">
      <c r="A28" s="66"/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7"/>
      <c r="M28" s="67"/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ht="15.75" x14ac:dyDescent="0.25">
      <c r="A31" s="113" t="s">
        <v>192</v>
      </c>
      <c r="B31" s="113"/>
      <c r="C31" s="113"/>
      <c r="D31" s="49"/>
      <c r="E31" s="113" t="s">
        <v>181</v>
      </c>
      <c r="F31" s="113"/>
      <c r="G31" s="113"/>
      <c r="I31" s="113" t="s">
        <v>193</v>
      </c>
      <c r="J31" s="113"/>
      <c r="K31" s="113"/>
      <c r="L31" s="67"/>
      <c r="M31" s="67"/>
    </row>
    <row r="32" spans="1:13" ht="15.75" x14ac:dyDescent="0.25">
      <c r="A32" s="119" t="s">
        <v>220</v>
      </c>
      <c r="B32" s="119"/>
      <c r="C32" s="119"/>
      <c r="D32" s="50"/>
      <c r="E32" s="119" t="s">
        <v>185</v>
      </c>
      <c r="F32" s="119"/>
      <c r="G32" s="119"/>
      <c r="I32" s="119" t="s">
        <v>182</v>
      </c>
      <c r="J32" s="119"/>
      <c r="K32" s="119"/>
      <c r="L32" s="67"/>
      <c r="M32" s="67"/>
    </row>
    <row r="33" spans="1:13" ht="15.75" x14ac:dyDescent="0.25">
      <c r="A33" s="119" t="s">
        <v>194</v>
      </c>
      <c r="B33" s="119"/>
      <c r="C33" s="119"/>
      <c r="D33" s="50"/>
      <c r="E33" s="119" t="s">
        <v>179</v>
      </c>
      <c r="F33" s="119"/>
      <c r="G33" s="119"/>
      <c r="I33" s="119" t="s">
        <v>183</v>
      </c>
      <c r="J33" s="119"/>
      <c r="K33" s="119"/>
    </row>
    <row r="34" spans="1:13" ht="15.75" x14ac:dyDescent="0.25">
      <c r="A34" s="119" t="s">
        <v>180</v>
      </c>
      <c r="B34" s="119"/>
      <c r="C34" s="119"/>
      <c r="D34" s="49"/>
      <c r="E34" s="119" t="s">
        <v>180</v>
      </c>
      <c r="F34" s="119"/>
      <c r="G34" s="119"/>
      <c r="H34" t="s">
        <v>160</v>
      </c>
      <c r="I34" s="119" t="s">
        <v>180</v>
      </c>
      <c r="J34" s="119"/>
      <c r="K34" s="119"/>
    </row>
    <row r="36" spans="1:13" x14ac:dyDescent="0.25">
      <c r="A36" s="49"/>
      <c r="B36" s="49"/>
      <c r="C36" s="49"/>
      <c r="D36" s="49"/>
      <c r="E36" s="49"/>
      <c r="I36" s="49"/>
      <c r="J36" s="49"/>
    </row>
    <row r="37" spans="1:13" ht="21" x14ac:dyDescent="0.35">
      <c r="A37" s="89" t="s">
        <v>224</v>
      </c>
      <c r="E37" s="2"/>
    </row>
    <row r="38" spans="1:13" ht="18.75" customHeight="1" x14ac:dyDescent="0.25">
      <c r="A38" s="133" t="s">
        <v>297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1:13" ht="30.75" customHeight="1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</sheetData>
  <mergeCells count="29">
    <mergeCell ref="A38:M39"/>
    <mergeCell ref="E9:E17"/>
    <mergeCell ref="A33:C33"/>
    <mergeCell ref="E33:G33"/>
    <mergeCell ref="I33:K33"/>
    <mergeCell ref="A34:C34"/>
    <mergeCell ref="E34:G34"/>
    <mergeCell ref="I34:K34"/>
    <mergeCell ref="A31:C31"/>
    <mergeCell ref="E31:G31"/>
    <mergeCell ref="I31:K31"/>
    <mergeCell ref="A32:C32"/>
    <mergeCell ref="E32:G32"/>
    <mergeCell ref="I32:K32"/>
    <mergeCell ref="H6:H8"/>
    <mergeCell ref="I6:M6"/>
    <mergeCell ref="J7:M7"/>
    <mergeCell ref="E18:E19"/>
    <mergeCell ref="A24:F24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04" t="s">
        <v>17</v>
      </c>
      <c r="B30" s="105"/>
      <c r="C30" s="10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Hoja1</vt:lpstr>
      <vt:lpstr>Hoja2</vt:lpstr>
      <vt:lpstr>CAJA CHICA</vt:lpstr>
      <vt:lpstr>AÑO 2014</vt:lpstr>
      <vt:lpstr>MAYO</vt:lpstr>
      <vt:lpstr>JUNIO 2022</vt:lpstr>
      <vt:lpstr>JULIO 2022</vt:lpstr>
      <vt:lpstr>AGOSTO 2022</vt:lpstr>
      <vt:lpstr>OCTUBRE 2022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2022-11-07T14:03:12Z</cp:lastPrinted>
  <dcterms:created xsi:type="dcterms:W3CDTF">2013-09-25T19:10:54Z</dcterms:created>
  <dcterms:modified xsi:type="dcterms:W3CDTF">2022-11-07T14:04:56Z</dcterms:modified>
</cp:coreProperties>
</file>