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camacho\Documents\"/>
    </mc:Choice>
  </mc:AlternateContent>
  <bookViews>
    <workbookView showHorizontalScroll="0" showVerticalScroll="0" showSheetTabs="0" xWindow="0" yWindow="0" windowWidth="23016" windowHeight="8592"/>
    <workbookView xWindow="-120" yWindow="-120" windowWidth="29040" windowHeight="15840"/>
  </bookViews>
  <sheets>
    <sheet name="T3" sheetId="1" r:id="rId1"/>
  </sheets>
  <externalReferences>
    <externalReference r:id="rId2"/>
  </externalReferences>
  <definedNames>
    <definedName name="_xlnm.Print_Area" localSheetId="0">'T3'!$A$1:$J$55</definedName>
    <definedName name="_xlnm.Print_Titles" localSheetId="0">'T3'!$1:$4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J29" i="1" l="1"/>
  <c r="J31" i="1"/>
  <c r="J32" i="1"/>
  <c r="I32" i="1" l="1"/>
  <c r="I30" i="1"/>
  <c r="I29" i="1"/>
  <c r="I25" i="1" l="1"/>
  <c r="C16" i="1" l="1"/>
  <c r="C15" i="1"/>
  <c r="C14" i="1"/>
</calcChain>
</file>

<file path=xl/sharedStrings.xml><?xml version="1.0" encoding="utf-8"?>
<sst xmlns="http://schemas.openxmlformats.org/spreadsheetml/2006/main" count="99" uniqueCount="87">
  <si>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</si>
  <si>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</si>
  <si>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</si>
  <si>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</si>
  <si>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</si>
  <si>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</si>
  <si>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</si>
  <si>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</si>
  <si>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</si>
  <si>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</si>
  <si>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</si>
  <si>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</si>
  <si>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</si>
  <si>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</si>
  <si>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</si>
  <si>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</si>
  <si>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</si>
  <si>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</si>
  <si>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</si>
  <si>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</si>
  <si>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</si>
  <si>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</si>
  <si>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</si>
  <si>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</si>
  <si>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</si>
  <si>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</si>
  <si>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</si>
  <si>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</si>
  <si>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</si>
  <si>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</si>
  <si>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</si>
  <si>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</si>
  <si>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</si>
  <si>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</si>
  <si>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</si>
  <si>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</si>
  <si>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</si>
  <si>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</si>
  <si>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</si>
  <si>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</si>
  <si>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</si>
  <si>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</si>
  <si>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</si>
  <si>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</si>
  <si>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</si>
  <si>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</si>
  <si>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</si>
  <si>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</si>
  <si>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</si>
  <si>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</si>
  <si>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Ser una institución de referencia por su alta calidad y excelencia en la administración del Sistema Nacional de Compras y Contrataciones Públicas, apoyando el desarrollo y la producción nacional, y promoviendo latransparenciaylaequidad.</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</si>
  <si>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</si>
  <si>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</si>
  <si>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</si>
  <si>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</si>
  <si>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</si>
  <si>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</si>
  <si>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participacion y el acceso de los diversos sectores productivos nacionales y de la sociedad, en general, al Sistema Nacional de Compras y Contrataciones Públicas.</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</si>
  <si>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</si>
  <si>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</si>
  <si>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</si>
  <si>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Sumatoria de las resoluciones normativas y de dictámenes jurídicos emitidos sobre solución jurídica de las reclamaciones.</t>
  </si>
  <si>
    <t>6754-S  Unidades de compra reciben capacitación en el uso del Portal Transaccional</t>
  </si>
  <si>
    <t>6753-S  Instituciones públicas con seguimiento en el desempeño y cumplimiento del Sistema Nacional de Compras y Contrataciones Públicas</t>
  </si>
  <si>
    <t>Sumatoria de los Informes de Monitoreos a los procesos de compras y contrataciones públicas</t>
  </si>
  <si>
    <t>6755-S MIPYMES certificadas incorporadas al registro de proveedores del Estado</t>
  </si>
  <si>
    <t>Sumatoria del Número de MIPyMEs certificadas registradas en el Registro de Proveedores del Estado.</t>
  </si>
  <si>
    <t>Sumatoria de las unidades de compras capacitadas en el uso del Portal Transaccional</t>
  </si>
  <si>
    <t>1 - Usuarios del Sistema Nacional de Compras y Contrataciones Públicas con regulación y dictámenes jurídicos</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</si>
  <si>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</si>
  <si>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</si>
  <si>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Monitoreo y seguimiento de los procesos de compras gestionados en el Portal Transaccional en función de lo establecido en la Ley No. 340-06, sus modificaciones, reglamentos y demás normativas que rigen el SNCCP.</t>
  </si>
  <si>
    <t>Capacitar a las unidades de compras de los gobiernos locales y otras instituciones del Estado sobre los procesos de Compras y Contrataciones Públicas y el uso del Portal Transaccional.</t>
  </si>
  <si>
    <t>Registrar las MIPYME certificadas por el Ministerio de Industria, Comercio y MIPYME en el Registro de Proveedores del Estado (RPE).</t>
  </si>
  <si>
    <t>08-MIPyMEs certificadas incorporadas al registro de proveedores del Estado</t>
  </si>
  <si>
    <t xml:space="preserve"> 07-Unidades de compra reciben capacitación en el uso del Portal Transaccional</t>
  </si>
  <si>
    <r>
      <rPr>
        <b/>
        <sz val="10"/>
        <rFont val="Calibri"/>
        <family val="2"/>
      </rPr>
      <t>Nota:</t>
    </r>
    <r>
      <rPr>
        <sz val="10"/>
        <rFont val="Calibri"/>
        <family val="2"/>
      </rPr>
      <t xml:space="preserve"> </t>
    </r>
  </si>
  <si>
    <t>Seguir monitoreando los productos, pues la demanda de los mismos, en lo que va de año, ha roto de manera positiva todas las estimaciones, mismas que se contemplaron en base al movimiento histórico de la demanda de los productos. Estos cambios sufridos hay que seguir mirándolos de cerca para ajustar las siguientes proyecciones periódicas y adecuar las operaciones a la nueva realidad de demanda de servicios institucionales. Igualmente, considerar para futuras proyecciones los factores operativos que han surgido para lograr la ejecución, dentro del plazo, de los gastos financieros.</t>
  </si>
  <si>
    <r>
      <rPr>
        <b/>
        <i/>
        <sz val="11"/>
        <rFont val="Calibri"/>
        <family val="2"/>
        <scheme val="minor"/>
      </rPr>
      <t>1. Físicas:</t>
    </r>
    <r>
      <rPr>
        <i/>
        <sz val="11"/>
        <rFont val="Calibri"/>
        <family val="2"/>
        <scheme val="minor"/>
      </rPr>
      <t xml:space="preserve"> No presentó ninguna desviación. 
</t>
    </r>
    <r>
      <rPr>
        <b/>
        <i/>
        <sz val="11"/>
        <rFont val="Calibri"/>
        <family val="2"/>
        <scheme val="minor"/>
      </rPr>
      <t>2. Financieras:</t>
    </r>
    <r>
      <rPr>
        <i/>
        <sz val="11"/>
        <rFont val="Calibri"/>
        <family val="2"/>
        <scheme val="minor"/>
      </rPr>
      <t xml:space="preserve"> Respecto de la ejecución financiera, la desviacion es de 2.28% por encima de lo esperado. Como la misma es menor al 5%, se considera como una desviación aceptable o mínima. </t>
    </r>
  </si>
  <si>
    <r>
      <rPr>
        <b/>
        <i/>
        <sz val="11"/>
        <rFont val="Calibri"/>
        <family val="2"/>
        <scheme val="minor"/>
      </rPr>
      <t xml:space="preserve">1. Físicos: </t>
    </r>
    <r>
      <rPr>
        <i/>
        <sz val="11"/>
        <rFont val="Calibri"/>
        <family val="2"/>
        <scheme val="minor"/>
      </rPr>
      <t xml:space="preserve">Se esperaban, de manera estimada, unas 102 tanto resoluciones normativas, como dictámenes jurídicos emitidos sobre solución jurídica de las reclamaciones (emitidos estos últimos por el Dpto. de Reclamos, Impugnaciones y Controversias), de los cuales se lograron 102 en el tercer trimestre, lo que representa 100% de ejecución. 
</t>
    </r>
    <r>
      <rPr>
        <b/>
        <i/>
        <sz val="11"/>
        <rFont val="Calibri"/>
        <family val="2"/>
        <scheme val="minor"/>
      </rPr>
      <t xml:space="preserve">2. Financieros: </t>
    </r>
    <r>
      <rPr>
        <i/>
        <sz val="11"/>
        <rFont val="Calibri"/>
        <family val="2"/>
        <scheme val="minor"/>
      </rPr>
      <t>Se programó una ejecución financiera en el tercer trimestre de RD$9,343,700.00, ejecutándose RD$ 9,556,855.08. La cual representa una ejecución financiera del 102.28% respecto de lo programado para el tercer trimestre del 2022.</t>
    </r>
  </si>
  <si>
    <r>
      <rPr>
        <b/>
        <i/>
        <sz val="11"/>
        <rFont val="Calibri"/>
        <family val="2"/>
        <scheme val="minor"/>
      </rPr>
      <t xml:space="preserve">1. Físicos: </t>
    </r>
    <r>
      <rPr>
        <i/>
        <sz val="11"/>
        <rFont val="Calibri"/>
        <family val="2"/>
        <scheme val="minor"/>
      </rPr>
      <t xml:space="preserve">En la programación física estimamos para el tercer trimestre la realización de aproximadamente 2,500 informes de monitoreo, así como seguimientos a procesos de compras y contrataciones públicas realizados, de los cuales se lograron ejecutar 2,200, lo que respresenta una ejecución del 88%. Adicionalmente, se emitiron otras alertas desde el Dpto. de Monitoreo del SNCP a las unidades de compra en seguimiento a procesos de compras y cumplimiento de la normativa.            
</t>
    </r>
    <r>
      <rPr>
        <b/>
        <i/>
        <sz val="11"/>
        <rFont val="Calibri"/>
        <family val="2"/>
        <scheme val="minor"/>
      </rPr>
      <t>2. Financieros:</t>
    </r>
    <r>
      <rPr>
        <i/>
        <sz val="11"/>
        <rFont val="Calibri"/>
        <family val="2"/>
        <scheme val="minor"/>
      </rPr>
      <t xml:space="preserve"> Se esperaba una ejecución financiera máxima en el tercer trimestre de RD$27,682,105.00, ejecutándose RD$12,976,906.00. Esto representa una ejecución financiera del 26.80% respecto de lo programado para dicho periodo.</t>
    </r>
  </si>
  <si>
    <r>
      <rPr>
        <b/>
        <i/>
        <sz val="11"/>
        <rFont val="Calibri"/>
        <family val="2"/>
        <scheme val="minor"/>
      </rPr>
      <t>1. Física:</t>
    </r>
    <r>
      <rPr>
        <i/>
        <sz val="11"/>
        <rFont val="Calibri"/>
        <family val="2"/>
        <scheme val="minor"/>
      </rPr>
      <t xml:space="preserve"> Respecto del logro con una desviacion del 6.67% por encima de lo programado, dado por la unidad de compra de un Gobierno Local adicional que se incorporó en relacion a lo planificado, se devió a que este Gobierno Local solicitó capacitarse para cumplir con los pasos técnicos correspondientes para agotar la fase de incorporación por la urgencia en realizar su proceso de compras para poder recibir los fondos desde la Liga Municipal Dominicana.
</t>
    </r>
    <r>
      <rPr>
        <b/>
        <i/>
        <sz val="11"/>
        <rFont val="Calibri"/>
        <family val="2"/>
        <scheme val="minor"/>
      </rPr>
      <t>2. Financiera:</t>
    </r>
    <r>
      <rPr>
        <i/>
        <sz val="11"/>
        <rFont val="Calibri"/>
        <family val="2"/>
        <scheme val="minor"/>
      </rPr>
      <t xml:space="preserve"> Respecto de la ejecución financiera, los productos institucionales, en general, se vieron impactados por la aprobación de cuota trimestral algo tardía para poder completar el ciclo de lanzamiento de procesos de compra, luego, su posterior adjudicacion y facturación en el mismo trimestre, por lo que un porcentaje de la ejecución (la etapa de devengado) se verá reflejada en el T4.</t>
    </r>
  </si>
  <si>
    <r>
      <rPr>
        <b/>
        <i/>
        <sz val="11"/>
        <rFont val="Calibri"/>
        <family val="2"/>
        <scheme val="minor"/>
      </rPr>
      <t>1. Físicos</t>
    </r>
    <r>
      <rPr>
        <i/>
        <sz val="11"/>
        <rFont val="Calibri"/>
        <family val="2"/>
        <scheme val="minor"/>
      </rPr>
      <t xml:space="preserve">: En la programación física estimamos para el tercer trimestre del 2022 unas 175 mipymes certificadas registradas como proveedoras del Estado. En dicho periodo se alcanzó el registro de 102 mipymes registradas como proveedoras del Estado, lo que implica una ejecución de 58.29%.
</t>
    </r>
    <r>
      <rPr>
        <b/>
        <i/>
        <sz val="11"/>
        <rFont val="Calibri"/>
        <family val="2"/>
        <scheme val="minor"/>
      </rPr>
      <t>2. Financieros:</t>
    </r>
    <r>
      <rPr>
        <i/>
        <sz val="11"/>
        <rFont val="Calibri"/>
        <family val="2"/>
        <scheme val="minor"/>
      </rPr>
      <t xml:space="preserve"> Se programó una ejecución financiera máxima en el tercer trimestre de RD$ 9,511,861.00, ejecutándose RD$ 9,285,227.75. Dicha ejecución representa el 97.62% respecto de lo programado en el periodo indicado.</t>
    </r>
  </si>
  <si>
    <r>
      <rPr>
        <b/>
        <i/>
        <sz val="11"/>
        <rFont val="Calibri"/>
        <family val="2"/>
        <scheme val="minor"/>
      </rPr>
      <t>1. Físicos</t>
    </r>
    <r>
      <rPr>
        <i/>
        <sz val="11"/>
        <rFont val="Calibri"/>
        <family val="2"/>
        <scheme val="minor"/>
      </rPr>
      <t xml:space="preserve">: Sobre la producción física de este producto, se programó que para el tercer trimestre se estarían capacitando 15 unidades de compra de Gobiernos Locales sobre el uso del Portal Transaccional del SNCCP, de manera que estas puedan ser incorporadas al indicado sistema electrónico y, en lo adelante, puedan usarlo como herramienta para gestionar sus compras. 
Respecto a lo indicado anteriormente, se logró que 16 unidades de compra de Gobiernos Locales fueran capacitadas por vez primera, durante el tercer trimestre del 2022, para posteriormente poder incorporar el uso del Portal Transaccional para la gestión sus adquisiciones, esto indica un logro del 106.67%. De estas 16 unidades de compra capacitadas, unas 3 lograron implementar el Portal Transaccional en el mismo tercer trimestre (ciclo completo en el mismo periodo). Adicionalmente, se capacitó personal nuevo de unidades de compras de instituciones que ya están incorporadas en el Portal Transaccional. Igualmente, se incluyeron otras instituciones en el programa de capacitaciones para ser implementadas, tales como hospitales.
</t>
    </r>
    <r>
      <rPr>
        <b/>
        <i/>
        <sz val="11"/>
        <rFont val="Calibri"/>
        <family val="2"/>
        <scheme val="minor"/>
      </rPr>
      <t>2. Financieros:</t>
    </r>
    <r>
      <rPr>
        <i/>
        <sz val="11"/>
        <rFont val="Calibri"/>
        <family val="2"/>
        <scheme val="minor"/>
      </rPr>
      <t xml:space="preserve"> Para este producto, durante el tercer trimestre, se programaron gastos ascendentes a RD$ 10,137,228.00, ejecutándose finalmente RD$ 8,528,119.62. Lo cual representa una ejecución financiera del 84.13%, quedando por ejecutar un 15.87% respecto de lo programado.</t>
    </r>
  </si>
  <si>
    <r>
      <rPr>
        <b/>
        <i/>
        <sz val="11"/>
        <rFont val="Calibri"/>
        <family val="2"/>
        <scheme val="minor"/>
      </rPr>
      <t>1. Físicos:</t>
    </r>
    <r>
      <rPr>
        <i/>
        <sz val="11"/>
        <rFont val="Calibri"/>
        <family val="2"/>
        <scheme val="minor"/>
      </rPr>
      <t xml:space="preserve"> La desviación física de un 12% por debajo de lo proyectado se vió influenciada por el impacto que tuvo la salida de la institución de 1 colaboradora, la licencia de 1 colaboradora y el traslado interno de otra colaboradora, todas del personal del Dpto. de Monitoreo del SNCP, que es el responsable de realizar los Informes de Monitoreo del SNCP. En resumen, se impactó dicho departamento con 3 colaboradores que no laboraron en la unidad durante el tercer trimestre y, por lo tanto, afectó el rendimiento global del área y sus resultados del tercer trimestre.
</t>
    </r>
    <r>
      <rPr>
        <b/>
        <i/>
        <sz val="11"/>
        <rFont val="Calibri"/>
        <family val="2"/>
        <scheme val="minor"/>
      </rPr>
      <t xml:space="preserve">2. Financieros: </t>
    </r>
    <r>
      <rPr>
        <i/>
        <sz val="11"/>
        <rFont val="Calibri"/>
        <family val="2"/>
        <scheme val="minor"/>
      </rPr>
      <t>La desviación financiera de 73.2% por debajo de lo programado estuvo influida porque la institución realizó su solicitud de cuota trimestral dentro del tiempo requerido, en base a lo que pensaba adquirir y los requerimientos de compras realizados por las áreas, sin embargo, recibimos finalmente aprobación al cierre de julio y notificación de la asignación el 4 de agosto, esto es practicamente en el segundo mes del trimestre. Sumándose a lo anterior, el total institucional solicitado en cuota fue RD$ 31.81 millones prox. y la asignación trimestral recibida fue de RD$ 24.07 millones aprox., en síntesis una diferencia de aprox. RD$ 7.74 millones por debajo de lo solicitado. Todo lo anterior ocasiona, primeramente, retraso en el lanzamiento de los procesos de adquisición que se tenían planificados y, finalmente, una subejecución respecto a lo que se tenía programado adquirir, al no recibir los fondos solicitados completos. Dicho retraso, también impacta el hecho de poder lograr la etapa de devengado dentro del mismo periodo trimestral en que se adjudicaron los procesos lanzados, corriéndose la ejecucion (el devengado) para el siguiente trimestre. 
Adicional a lo anterior, la ejecución financiera de este producto se vio afectada por la modificación No. 0013, del mes de septiembre, con un monto disminuido de RD$ 6.2 millones aprox. Que tuvo lugar por rotación de personal, promociones a otras áreas, entre otros. Como último, también se vio afectada por algunas actualizaciones que deben realizarse en el SASP.</t>
    </r>
  </si>
  <si>
    <r>
      <rPr>
        <b/>
        <i/>
        <sz val="11"/>
        <rFont val="Calibri"/>
        <family val="2"/>
        <scheme val="minor"/>
      </rPr>
      <t>1. Físicas:</t>
    </r>
    <r>
      <rPr>
        <i/>
        <sz val="11"/>
        <rFont val="Calibri"/>
        <family val="2"/>
        <scheme val="minor"/>
      </rPr>
      <t xml:space="preserve"> Sobre el desvío físico de este producto de un 41.71% por debajo de lo estimado, se aclara que para estimar la programación se realizan proyecciones basadas en el histórico, sin embargo, el trimestre tuvo un comportamiento muy por debajo de lo que arrojó el análisis en su momento. 
Al cierre del trimestre y realizando un ejercicio de análisis del comportamiento y fomento a las mipymes en el mercado público, pudimos observar que el número de procesos dirigidos a mipymes o mipymes mujeres ha estado experimentando un importante crecimiento en el sistema (SNCP), llegando a representar el 14% del total de procesos difundidos en el mercado. Esto significa que, cada vez, se publican más procesos de compras dirigidos sólo a las empresas mipymes o mipymes mujeres.
Sin embargo, aunque se están alcanzando números históricos en cuanto a la cantidad de procesos dirigidos a mipymes, para el tercer trimestre (Julio – Septiembre 2022) los procesos difundidos no fueron de montos importantes, sumando un monto estimado de RD$2,351 millones. Si comparamos dichos resultados con los de los trimestres anteriores, se puede observa que en el segundo trimestre el monto estimado sumó un total de RD$6,264 millones y en el primer trimestre fue de RD$30,737 millones.  Al observar todo lo anterior, se puede explicar con que, en los dos primeros trimestres del año se difundieron procesos importantes del MINERD e INABIE, MOPC entre otras, los cuales representan un factor de influencia y motivaron el registro de más proveedores mipymes en estos primeros trimestres del año, más no sucedió así para este último trimestre.
Por todo lo anterior, se debe tomar en cuenta el efecto que genera la difusión de procesos de gran cuantía de instituciones como MINERD, INABIE, MOPC o INVI en el registro de nuevas mipymes como proveedoras del Estado, independientemente de los esfuerzos que realiza el organo rector en el fomento de estos sectores para que participen del SNCP. Continuaremos con el análisis de este comportamiento para realizar proyecciones más ajustadas referente a este indicador.
</t>
    </r>
    <r>
      <rPr>
        <b/>
        <i/>
        <sz val="11"/>
        <rFont val="Calibri"/>
        <family val="2"/>
        <scheme val="minor"/>
      </rPr>
      <t>2. Financieras</t>
    </r>
    <r>
      <rPr>
        <i/>
        <sz val="11"/>
        <rFont val="Calibri"/>
        <family val="2"/>
        <scheme val="minor"/>
      </rPr>
      <t>: Respecto de la ejecución financiera, la desviacion es de 2.38% por debajo de lo esperado. Como la misma es menor al 5%, el producto no presenta un desvío significativo a nivel financiero.</t>
    </r>
  </si>
  <si>
    <t>Informe de Evaluación Trimestral de julio septiembre del 2022,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</si>
</sst>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dd/mm/yyyy;@"/>
    <numFmt numFmtId="165" formatCode="[$-10409]#,##0.00;\-#,##0.00"/>
    <numFmt numFmtId="166"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0" fillId="0" borderId="0" xfId="0" applyAlignment="1">
      <alignment horizontal="center" wrapText="1"/>
    </xf>
    <xf numFmtId="0" fontId="24" fillId="9" borderId="0" xfId="0" applyFont="1" applyFill="1" applyAlignment="1" applyProtection="1">
      <alignment vertical="center" wrapText="1"/>
      <protection locked="0"/>
    </xf>
    <xf numFmtId="0" fontId="0" fillId="0" borderId="39" xfId="0" applyBorder="1"/>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39" xfId="0" applyFont="1" applyBorder="1" applyAlignment="1">
      <alignment vertical="center"/>
    </xf>
    <xf numFmtId="0" fontId="2" fillId="0" borderId="39" xfId="0" applyFont="1" applyBorder="1"/>
    <xf numFmtId="0" fontId="9" fillId="0" borderId="43" xfId="0" applyFont="1" applyBorder="1" applyAlignment="1">
      <alignment vertical="center"/>
    </xf>
    <xf numFmtId="0" fontId="9" fillId="0" borderId="43" xfId="0" applyFont="1" applyBorder="1" applyAlignment="1">
      <alignment vertical="center" wrapText="1"/>
    </xf>
    <xf numFmtId="0" fontId="9" fillId="0" borderId="48" xfId="0" applyFont="1" applyBorder="1" applyAlignment="1">
      <alignment vertical="center" wrapText="1"/>
    </xf>
    <xf numFmtId="165" fontId="16" fillId="0" borderId="26" xfId="0" applyNumberFormat="1" applyFont="1" applyBorder="1" applyAlignment="1" applyProtection="1">
      <alignment horizontal="center" vertical="center" wrapText="1" readingOrder="1"/>
      <protection locked="0"/>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59"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1" fontId="16" fillId="0" borderId="26" xfId="0" applyNumberFormat="1" applyFont="1" applyBorder="1" applyAlignment="1" applyProtection="1">
      <alignment horizontal="center" vertical="center" wrapText="1" readingOrder="1"/>
      <protection locked="0"/>
    </xf>
    <xf numFmtId="165" fontId="16" fillId="0" borderId="24" xfId="0" applyNumberFormat="1" applyFont="1" applyBorder="1" applyAlignment="1" applyProtection="1">
      <alignment horizontal="center" vertical="center" wrapText="1" readingOrder="1"/>
      <protection locked="0"/>
    </xf>
    <xf numFmtId="0" fontId="16" fillId="0" borderId="63"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4" xfId="0" applyFont="1" applyBorder="1" applyAlignment="1" applyProtection="1">
      <alignment vertical="center" wrapText="1"/>
      <protection locked="0"/>
    </xf>
    <xf numFmtId="0" fontId="16" fillId="0" borderId="65" xfId="0" applyFont="1" applyBorder="1" applyAlignment="1" applyProtection="1">
      <alignment vertical="center" wrapText="1"/>
      <protection locked="0"/>
    </xf>
    <xf numFmtId="1" fontId="16" fillId="0" borderId="65" xfId="0" applyNumberFormat="1" applyFont="1" applyBorder="1" applyAlignment="1" applyProtection="1">
      <alignment horizontal="center" vertical="center" wrapText="1" readingOrder="1"/>
      <protection locked="0"/>
    </xf>
    <xf numFmtId="165" fontId="16" fillId="0" borderId="65" xfId="0" applyNumberFormat="1" applyFont="1" applyBorder="1" applyAlignment="1" applyProtection="1">
      <alignment horizontal="center" vertical="center" wrapText="1" readingOrder="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0" fontId="16" fillId="7" borderId="65" xfId="2" applyNumberFormat="1" applyFont="1" applyFill="1" applyBorder="1" applyAlignment="1" applyProtection="1">
      <alignment horizontal="center" vertical="center" wrapText="1" readingOrder="1"/>
      <protection locked="0"/>
    </xf>
    <xf numFmtId="166" fontId="16" fillId="7" borderId="66" xfId="0" applyNumberFormat="1" applyFont="1" applyFill="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0" fontId="16" fillId="7" borderId="44" xfId="0" applyNumberFormat="1" applyFont="1" applyFill="1" applyBorder="1" applyAlignment="1" applyProtection="1">
      <alignment horizontal="center" vertical="center" wrapText="1" readingOrder="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0" fontId="9" fillId="9" borderId="48" xfId="0" applyFont="1" applyFill="1" applyBorder="1" applyAlignment="1" applyProtection="1">
      <alignment vertical="center"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7" fillId="4" borderId="39" xfId="0" applyFont="1" applyFill="1" applyBorder="1" applyAlignment="1">
      <alignment horizontal="left" vertical="center"/>
    </xf>
    <xf numFmtId="0" fontId="7" fillId="4" borderId="0" xfId="0" applyFont="1" applyFill="1" applyAlignment="1">
      <alignment horizontal="left" vertical="center"/>
    </xf>
    <xf numFmtId="0" fontId="7" fillId="4" borderId="40" xfId="0" applyFont="1" applyFill="1" applyBorder="1" applyAlignment="1">
      <alignment horizontal="left" vertical="center"/>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8" fillId="5" borderId="39" xfId="0" applyFont="1" applyFill="1" applyBorder="1" applyAlignment="1">
      <alignment horizontal="left" vertical="center"/>
    </xf>
    <xf numFmtId="0" fontId="8" fillId="5" borderId="0" xfId="0" applyFont="1" applyFill="1" applyAlignment="1">
      <alignment horizontal="left" vertical="center"/>
    </xf>
    <xf numFmtId="0" fontId="8" fillId="5" borderId="40" xfId="0" applyFont="1" applyFill="1" applyBorder="1" applyAlignment="1">
      <alignment horizontal="left" vertical="center"/>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24" xfId="0" applyFont="1" applyFill="1" applyBorder="1" applyAlignment="1" applyProtection="1">
      <alignment horizontal="left" vertical="center" wrapText="1"/>
      <protection locked="0"/>
    </xf>
    <xf numFmtId="0" fontId="25" fillId="9" borderId="44" xfId="0" applyFont="1" applyFill="1" applyBorder="1" applyAlignment="1" applyProtection="1">
      <alignment horizontal="left" vertical="center" wrapText="1"/>
      <protection locked="0"/>
    </xf>
    <xf numFmtId="0" fontId="25" fillId="9" borderId="49" xfId="0" applyFont="1" applyFill="1" applyBorder="1" applyAlignment="1" applyProtection="1">
      <alignment horizontal="left" vertical="center" wrapText="1"/>
      <protection locked="0"/>
    </xf>
    <xf numFmtId="0" fontId="25" fillId="9" borderId="5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5" fillId="9" borderId="49" xfId="0" applyFont="1" applyFill="1" applyBorder="1" applyAlignment="1" applyProtection="1">
      <alignment horizontal="justify" vertical="center" wrapText="1"/>
      <protection locked="0"/>
    </xf>
    <xf numFmtId="0" fontId="25" fillId="9" borderId="50"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2"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tabSelected="1" view="pageBreakPreview" zoomScaleNormal="74" zoomScaleSheetLayoutView="100" workbookViewId="0">
      <selection activeCell="B45" sqref="B45:J45"/>
    </sheetView>
    <sheetView tabSelected="1" zoomScale="73" zoomScaleNormal="73" zoomScaleSheetLayoutView="96" workbookViewId="1">
      <selection activeCell="N18" sqref="N18"/>
    </sheetView>
  </sheetViews>
  <sheetFormatPr baseColWidth="10" defaultRowHeight="14.4" x14ac:dyDescent="0.3"/>
  <cols>
    <col min="1" max="1" width="23" style="4" customWidth="1"/>
    <col min="2" max="9" width="15.6640625" style="4" customWidth="1"/>
    <col min="10" max="10" width="17.6640625" style="4" customWidth="1"/>
    <col min="11" max="11" width="11.33203125" style="4"/>
    <col min="13" max="13" width="30.6640625" customWidth="1"/>
  </cols>
  <sheetData>
    <row r="1" spans="1:11" ht="21.6" thickBot="1" x14ac:dyDescent="0.35">
      <c r="A1" s="9"/>
      <c r="B1" s="86" t="s">
        <v>86</v>
      </c>
      <c r="C1" s="87"/>
      <c r="D1" s="87"/>
      <c r="E1" s="87"/>
      <c r="F1" s="87"/>
      <c r="G1" s="87"/>
      <c r="H1" s="87"/>
      <c r="I1" s="87"/>
      <c r="J1" s="88"/>
      <c r="K1" s="1"/>
    </row>
    <row r="2" spans="1:11" ht="21.6" thickBot="1" x14ac:dyDescent="0.35">
      <c r="A2" s="10"/>
      <c r="B2" s="89" t="s">
        <v>0</v>
      </c>
      <c r="C2" s="90"/>
      <c r="D2" s="89" t="s">
        <v>1</v>
      </c>
      <c r="E2" s="90"/>
      <c r="F2" s="90"/>
      <c r="G2" s="90"/>
      <c r="H2" s="91"/>
      <c r="I2" s="2" t="s">
        <v>2</v>
      </c>
      <c r="J2" s="3" t="s">
        <v>3</v>
      </c>
      <c r="K2" s="1"/>
    </row>
    <row r="3" spans="1:11" ht="21.6" thickBot="1" x14ac:dyDescent="0.35">
      <c r="A3" s="11"/>
      <c r="B3" s="92" t="s">
        <v>4</v>
      </c>
      <c r="C3" s="93"/>
      <c r="D3" s="92"/>
      <c r="E3" s="93"/>
      <c r="F3" s="93"/>
      <c r="G3" s="93"/>
      <c r="H3" s="94"/>
      <c r="I3" s="13"/>
      <c r="J3" s="14"/>
      <c r="K3" s="1"/>
    </row>
    <row r="4" spans="1:11" x14ac:dyDescent="0.3">
      <c r="A4" s="95"/>
      <c r="B4" s="96"/>
      <c r="C4" s="96"/>
      <c r="D4" s="97"/>
      <c r="E4" s="97"/>
      <c r="F4" s="97"/>
      <c r="G4" s="97"/>
      <c r="H4" s="97"/>
      <c r="I4" s="96"/>
      <c r="J4" s="98"/>
      <c r="K4" s="1"/>
    </row>
    <row r="5" spans="1:11" ht="3" customHeight="1" thickBot="1" x14ac:dyDescent="0.35">
      <c r="A5" s="83"/>
      <c r="B5" s="84"/>
      <c r="C5" s="84"/>
      <c r="D5" s="84"/>
      <c r="E5" s="84"/>
      <c r="F5" s="84"/>
      <c r="G5" s="84"/>
      <c r="H5" s="84"/>
      <c r="I5" s="84"/>
      <c r="J5" s="85"/>
      <c r="K5" s="1"/>
    </row>
    <row r="6" spans="1:11" ht="15.6" x14ac:dyDescent="0.3">
      <c r="A6" s="70" t="s">
        <v>5</v>
      </c>
      <c r="B6" s="71"/>
      <c r="C6" s="71"/>
      <c r="D6" s="71"/>
      <c r="E6" s="71"/>
      <c r="F6" s="71"/>
      <c r="G6" s="71"/>
      <c r="H6" s="71"/>
      <c r="I6" s="71"/>
      <c r="J6" s="72"/>
      <c r="K6" s="1"/>
    </row>
    <row r="7" spans="1:11" ht="15.6" x14ac:dyDescent="0.3">
      <c r="A7" s="73" t="s">
        <v>6</v>
      </c>
      <c r="B7" s="74"/>
      <c r="C7" s="74"/>
      <c r="D7" s="74"/>
      <c r="E7" s="74"/>
      <c r="F7" s="74"/>
      <c r="G7" s="74"/>
      <c r="H7" s="74"/>
      <c r="I7" s="74"/>
      <c r="J7" s="75"/>
      <c r="K7" s="1"/>
    </row>
    <row r="8" spans="1:11" x14ac:dyDescent="0.3">
      <c r="A8" s="22" t="s">
        <v>7</v>
      </c>
      <c r="B8" s="99" t="s">
        <v>52</v>
      </c>
      <c r="C8" s="100"/>
      <c r="D8" s="100"/>
      <c r="E8" s="100"/>
      <c r="F8" s="100"/>
      <c r="G8" s="100"/>
      <c r="H8" s="100"/>
      <c r="I8" s="100"/>
      <c r="J8" s="101"/>
      <c r="K8" s="1"/>
    </row>
    <row r="9" spans="1:11" ht="15" customHeight="1" x14ac:dyDescent="0.3">
      <c r="A9" s="23" t="s">
        <v>36</v>
      </c>
      <c r="B9" s="99" t="s">
        <v>53</v>
      </c>
      <c r="C9" s="100"/>
      <c r="D9" s="100"/>
      <c r="E9" s="100"/>
      <c r="F9" s="100"/>
      <c r="G9" s="100"/>
      <c r="H9" s="100"/>
      <c r="I9" s="100"/>
      <c r="J9" s="101"/>
      <c r="K9" s="1"/>
    </row>
    <row r="10" spans="1:11" x14ac:dyDescent="0.3">
      <c r="A10" s="23" t="s">
        <v>37</v>
      </c>
      <c r="B10" s="99" t="s">
        <v>54</v>
      </c>
      <c r="C10" s="100"/>
      <c r="D10" s="100"/>
      <c r="E10" s="100"/>
      <c r="F10" s="100"/>
      <c r="G10" s="100"/>
      <c r="H10" s="100"/>
      <c r="I10" s="100"/>
      <c r="J10" s="101"/>
      <c r="K10" s="1"/>
    </row>
    <row r="11" spans="1:11" ht="50.1" customHeight="1" x14ac:dyDescent="0.3">
      <c r="A11" s="22" t="s">
        <v>8</v>
      </c>
      <c r="B11" s="102" t="s">
        <v>51</v>
      </c>
      <c r="C11" s="102"/>
      <c r="D11" s="102"/>
      <c r="E11" s="102"/>
      <c r="F11" s="102"/>
      <c r="G11" s="102"/>
      <c r="H11" s="102"/>
      <c r="I11" s="102"/>
      <c r="J11" s="103"/>
    </row>
    <row r="12" spans="1:11" ht="37.950000000000003" customHeight="1" x14ac:dyDescent="0.3">
      <c r="A12" s="22" t="s">
        <v>9</v>
      </c>
      <c r="B12" s="102" t="s">
        <v>50</v>
      </c>
      <c r="C12" s="102"/>
      <c r="D12" s="102"/>
      <c r="E12" s="102"/>
      <c r="F12" s="102"/>
      <c r="G12" s="102"/>
      <c r="H12" s="102"/>
      <c r="I12" s="102"/>
      <c r="J12" s="103"/>
    </row>
    <row r="13" spans="1:11" ht="15.6" x14ac:dyDescent="0.3">
      <c r="A13" s="63" t="s">
        <v>10</v>
      </c>
      <c r="B13" s="64"/>
      <c r="C13" s="64"/>
      <c r="D13" s="64"/>
      <c r="E13" s="64"/>
      <c r="F13" s="64"/>
      <c r="G13" s="64"/>
      <c r="H13" s="64"/>
      <c r="I13" s="64"/>
      <c r="J13" s="65"/>
    </row>
    <row r="14" spans="1:11" ht="27.75" customHeight="1" x14ac:dyDescent="0.3">
      <c r="A14" s="22" t="s">
        <v>11</v>
      </c>
      <c r="B14" s="12">
        <v>1</v>
      </c>
      <c r="C14" s="61" t="str">
        <f>IFERROR(VLOOKUP(B14,'[1]Validacion datos'!A2:B5,2,FALSE),"")</f>
        <v>DESARROLLO INSTITUCIONAL</v>
      </c>
      <c r="D14" s="61"/>
      <c r="E14" s="61"/>
      <c r="F14" s="61"/>
      <c r="G14" s="61"/>
      <c r="H14" s="61"/>
      <c r="I14" s="61"/>
      <c r="J14" s="62"/>
    </row>
    <row r="15" spans="1:11" ht="26.25" customHeight="1" x14ac:dyDescent="0.3">
      <c r="A15" s="22" t="s">
        <v>12</v>
      </c>
      <c r="B15" s="5">
        <v>1.1000000000000001</v>
      </c>
      <c r="C15" s="61" t="str">
        <f>IFERROR(VLOOKUP(B15,'[1]Validacion datos'!A8:B26,2,FALSE),"")</f>
        <v>Administración pública transparente, eficiente y orientada</v>
      </c>
      <c r="D15" s="61"/>
      <c r="E15" s="61"/>
      <c r="F15" s="61"/>
      <c r="G15" s="61"/>
      <c r="H15" s="61"/>
      <c r="I15" s="61"/>
      <c r="J15" s="62"/>
    </row>
    <row r="16" spans="1:11" ht="25.35" customHeight="1" x14ac:dyDescent="0.3">
      <c r="A16" s="22" t="s">
        <v>13</v>
      </c>
      <c r="B16" s="6" t="s">
        <v>56</v>
      </c>
      <c r="C16" s="6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61"/>
      <c r="E16" s="61"/>
      <c r="F16" s="61"/>
      <c r="G16" s="61"/>
      <c r="H16" s="61"/>
      <c r="I16" s="61"/>
      <c r="J16" s="62"/>
    </row>
    <row r="17" spans="1:11" ht="15.6" x14ac:dyDescent="0.3">
      <c r="A17" s="63" t="s">
        <v>14</v>
      </c>
      <c r="B17" s="64"/>
      <c r="C17" s="64"/>
      <c r="D17" s="64"/>
      <c r="E17" s="64"/>
      <c r="F17" s="64"/>
      <c r="G17" s="64"/>
      <c r="H17" s="64"/>
      <c r="I17" s="64"/>
      <c r="J17" s="65"/>
    </row>
    <row r="18" spans="1:11" ht="29.25" customHeight="1" x14ac:dyDescent="0.3">
      <c r="A18" s="24" t="s">
        <v>15</v>
      </c>
      <c r="B18" s="66" t="s">
        <v>55</v>
      </c>
      <c r="C18" s="66"/>
      <c r="D18" s="66"/>
      <c r="E18" s="66"/>
      <c r="F18" s="66"/>
      <c r="G18" s="66"/>
      <c r="H18" s="66"/>
      <c r="I18" s="66"/>
      <c r="J18" s="67"/>
    </row>
    <row r="19" spans="1:11" ht="82.2" customHeight="1" x14ac:dyDescent="0.3">
      <c r="A19" s="25" t="s">
        <v>16</v>
      </c>
      <c r="B19" s="68" t="s">
        <v>57</v>
      </c>
      <c r="C19" s="68"/>
      <c r="D19" s="68"/>
      <c r="E19" s="68"/>
      <c r="F19" s="68"/>
      <c r="G19" s="68"/>
      <c r="H19" s="68"/>
      <c r="I19" s="68"/>
      <c r="J19" s="69"/>
    </row>
    <row r="20" spans="1:11" ht="34.5" customHeight="1" x14ac:dyDescent="0.3">
      <c r="A20" s="25" t="s">
        <v>17</v>
      </c>
      <c r="B20" s="68" t="s">
        <v>58</v>
      </c>
      <c r="C20" s="68"/>
      <c r="D20" s="68"/>
      <c r="E20" s="68"/>
      <c r="F20" s="68"/>
      <c r="G20" s="68"/>
      <c r="H20" s="68"/>
      <c r="I20" s="68"/>
      <c r="J20" s="69"/>
    </row>
    <row r="21" spans="1:11" ht="35.25" customHeight="1" thickBot="1" x14ac:dyDescent="0.35">
      <c r="A21" s="26" t="s">
        <v>38</v>
      </c>
      <c r="B21" s="81" t="s">
        <v>59</v>
      </c>
      <c r="C21" s="81"/>
      <c r="D21" s="81"/>
      <c r="E21" s="81"/>
      <c r="F21" s="81"/>
      <c r="G21" s="81"/>
      <c r="H21" s="81"/>
      <c r="I21" s="81"/>
      <c r="J21" s="82"/>
      <c r="K21" s="1"/>
    </row>
    <row r="22" spans="1:11" ht="15.6" x14ac:dyDescent="0.3">
      <c r="A22" s="70" t="s">
        <v>18</v>
      </c>
      <c r="B22" s="71"/>
      <c r="C22" s="71"/>
      <c r="D22" s="71"/>
      <c r="E22" s="71"/>
      <c r="F22" s="71"/>
      <c r="G22" s="71"/>
      <c r="H22" s="71"/>
      <c r="I22" s="71"/>
      <c r="J22" s="72"/>
    </row>
    <row r="23" spans="1:11" ht="15.6" x14ac:dyDescent="0.3">
      <c r="A23" s="73" t="s">
        <v>19</v>
      </c>
      <c r="B23" s="74"/>
      <c r="C23" s="74"/>
      <c r="D23" s="74"/>
      <c r="E23" s="74"/>
      <c r="F23" s="74"/>
      <c r="G23" s="74"/>
      <c r="H23" s="74"/>
      <c r="I23" s="74"/>
      <c r="J23" s="75"/>
      <c r="K23" s="1"/>
    </row>
    <row r="24" spans="1:11" ht="15" customHeight="1" x14ac:dyDescent="0.3">
      <c r="A24" s="76" t="s">
        <v>20</v>
      </c>
      <c r="B24" s="77"/>
      <c r="C24" s="78" t="s">
        <v>21</v>
      </c>
      <c r="D24" s="80"/>
      <c r="E24" s="80"/>
      <c r="F24" s="80" t="s">
        <v>22</v>
      </c>
      <c r="G24" s="80"/>
      <c r="H24" s="77"/>
      <c r="I24" s="78" t="s">
        <v>23</v>
      </c>
      <c r="J24" s="79"/>
    </row>
    <row r="25" spans="1:11" x14ac:dyDescent="0.3">
      <c r="A25" s="110">
        <v>532561425</v>
      </c>
      <c r="B25" s="111"/>
      <c r="C25" s="117">
        <v>602899271.51999998</v>
      </c>
      <c r="D25" s="118"/>
      <c r="E25" s="119"/>
      <c r="F25" s="120">
        <v>328439708.64999998</v>
      </c>
      <c r="G25" s="121"/>
      <c r="H25" s="122"/>
      <c r="I25" s="112">
        <f>F25/C25</f>
        <v>0.54476713468562321</v>
      </c>
      <c r="J25" s="113"/>
    </row>
    <row r="26" spans="1:11" ht="15.6" x14ac:dyDescent="0.3">
      <c r="A26" s="73" t="s">
        <v>24</v>
      </c>
      <c r="B26" s="74"/>
      <c r="C26" s="74"/>
      <c r="D26" s="74"/>
      <c r="E26" s="74"/>
      <c r="F26" s="74"/>
      <c r="G26" s="74"/>
      <c r="H26" s="74"/>
      <c r="I26" s="74"/>
      <c r="J26" s="75"/>
      <c r="K26" s="1"/>
    </row>
    <row r="27" spans="1:11" x14ac:dyDescent="0.3">
      <c r="A27" s="18"/>
      <c r="B27"/>
      <c r="C27" s="114" t="s">
        <v>49</v>
      </c>
      <c r="D27" s="115"/>
      <c r="E27" s="114" t="s">
        <v>47</v>
      </c>
      <c r="F27" s="115"/>
      <c r="G27" s="114" t="s">
        <v>48</v>
      </c>
      <c r="H27" s="114"/>
      <c r="I27" s="114" t="s">
        <v>25</v>
      </c>
      <c r="J27" s="116"/>
    </row>
    <row r="28" spans="1:11" ht="41.4" x14ac:dyDescent="0.3">
      <c r="A28" s="19" t="s">
        <v>26</v>
      </c>
      <c r="B28" s="7" t="s">
        <v>27</v>
      </c>
      <c r="C28" s="7" t="s">
        <v>39</v>
      </c>
      <c r="D28" s="7" t="s">
        <v>40</v>
      </c>
      <c r="E28" s="7" t="s">
        <v>41</v>
      </c>
      <c r="F28" s="7" t="s">
        <v>42</v>
      </c>
      <c r="G28" s="7" t="s">
        <v>43</v>
      </c>
      <c r="H28" s="7" t="s">
        <v>44</v>
      </c>
      <c r="I28" s="7" t="s">
        <v>45</v>
      </c>
      <c r="J28" s="20" t="s">
        <v>46</v>
      </c>
    </row>
    <row r="29" spans="1:11" ht="195.45" customHeight="1" x14ac:dyDescent="0.3">
      <c r="A29" s="28" t="s">
        <v>60</v>
      </c>
      <c r="B29" s="29" t="s">
        <v>61</v>
      </c>
      <c r="C29" s="39">
        <v>323</v>
      </c>
      <c r="D29" s="27">
        <v>52666869.369999997</v>
      </c>
      <c r="E29" s="39">
        <v>102</v>
      </c>
      <c r="F29" s="27">
        <v>9343700</v>
      </c>
      <c r="G29" s="30">
        <v>102</v>
      </c>
      <c r="H29" s="15">
        <v>9556855.0800000001</v>
      </c>
      <c r="I29" s="8">
        <f>Tabla1[[#This Row],[Física 
(E)]]/Tabla1[[#This Row],[Física
(C)]]</f>
        <v>1</v>
      </c>
      <c r="J29" s="21">
        <f t="shared" ref="J29:J32" si="0">H29/F29</f>
        <v>1.0228127058873893</v>
      </c>
    </row>
    <row r="30" spans="1:11" ht="91.95" customHeight="1" x14ac:dyDescent="0.3">
      <c r="A30" s="28" t="s">
        <v>63</v>
      </c>
      <c r="B30" s="29" t="s">
        <v>64</v>
      </c>
      <c r="C30" s="39">
        <v>9700</v>
      </c>
      <c r="D30" s="27">
        <v>131468934.7</v>
      </c>
      <c r="E30" s="39">
        <v>2500</v>
      </c>
      <c r="F30" s="27">
        <v>27682105</v>
      </c>
      <c r="G30" s="30">
        <v>2200</v>
      </c>
      <c r="H30" s="15">
        <v>12976906</v>
      </c>
      <c r="I30" s="8">
        <f>Tabla1[[#This Row],[Física 
(E)]]/Tabla1[[#This Row],[Física
(C)]]</f>
        <v>0.88</v>
      </c>
      <c r="J30" s="54">
        <v>0.26800000000000002</v>
      </c>
    </row>
    <row r="31" spans="1:11" ht="76.349999999999994" customHeight="1" x14ac:dyDescent="0.3">
      <c r="A31" s="41" t="s">
        <v>62</v>
      </c>
      <c r="B31" s="42" t="s">
        <v>67</v>
      </c>
      <c r="C31" s="51">
        <v>35</v>
      </c>
      <c r="D31" s="40">
        <v>59514564.700000003</v>
      </c>
      <c r="E31" s="51">
        <v>15</v>
      </c>
      <c r="F31" s="40">
        <v>10137228</v>
      </c>
      <c r="G31" s="52">
        <v>16</v>
      </c>
      <c r="H31" s="53">
        <v>8528119.6199999992</v>
      </c>
      <c r="I31" s="8">
        <f>Tabla1[[#This Row],[Física 
(E)]]/Tabla1[[#This Row],[Física
(C)]]</f>
        <v>1.0666666666666667</v>
      </c>
      <c r="J31" s="21">
        <f t="shared" si="0"/>
        <v>0.84126741748335931</v>
      </c>
    </row>
    <row r="32" spans="1:11" ht="115.2" customHeight="1" thickBot="1" x14ac:dyDescent="0.35">
      <c r="A32" s="43" t="s">
        <v>65</v>
      </c>
      <c r="B32" s="44" t="s">
        <v>66</v>
      </c>
      <c r="C32" s="45">
        <v>470</v>
      </c>
      <c r="D32" s="46">
        <v>32820771.440000001</v>
      </c>
      <c r="E32" s="45">
        <v>175</v>
      </c>
      <c r="F32" s="46">
        <v>9511861</v>
      </c>
      <c r="G32" s="47">
        <v>102</v>
      </c>
      <c r="H32" s="48">
        <v>9285227.75</v>
      </c>
      <c r="I32" s="49">
        <f>Tabla1[[#This Row],[Física 
(E)]]/Tabla1[[#This Row],[Física
(C)]]</f>
        <v>0.58285714285714285</v>
      </c>
      <c r="J32" s="50">
        <f t="shared" si="0"/>
        <v>0.97617361628812704</v>
      </c>
    </row>
    <row r="33" spans="1:21" ht="15.6" x14ac:dyDescent="0.3">
      <c r="A33" s="70" t="s">
        <v>28</v>
      </c>
      <c r="B33" s="71"/>
      <c r="C33" s="71"/>
      <c r="D33" s="71"/>
      <c r="E33" s="71"/>
      <c r="F33" s="71"/>
      <c r="G33" s="71"/>
      <c r="H33" s="71"/>
      <c r="I33" s="71"/>
      <c r="J33" s="72"/>
    </row>
    <row r="34" spans="1:21" ht="16.2" thickBot="1" x14ac:dyDescent="0.35">
      <c r="A34" s="73" t="s">
        <v>29</v>
      </c>
      <c r="B34" s="74"/>
      <c r="C34" s="74"/>
      <c r="D34" s="74"/>
      <c r="E34" s="74"/>
      <c r="F34" s="74"/>
      <c r="G34" s="74"/>
      <c r="H34" s="74"/>
      <c r="I34" s="74"/>
      <c r="J34" s="75"/>
      <c r="K34" s="1"/>
    </row>
    <row r="35" spans="1:21" ht="20.7" customHeight="1" x14ac:dyDescent="0.3">
      <c r="A35" s="33" t="s">
        <v>30</v>
      </c>
      <c r="B35" s="123" t="s">
        <v>68</v>
      </c>
      <c r="C35" s="123"/>
      <c r="D35" s="123"/>
      <c r="E35" s="123"/>
      <c r="F35" s="123"/>
      <c r="G35" s="123"/>
      <c r="H35" s="123"/>
      <c r="I35" s="123"/>
      <c r="J35" s="124"/>
      <c r="K35" s="1"/>
    </row>
    <row r="36" spans="1:21" ht="51.45" customHeight="1" x14ac:dyDescent="0.3">
      <c r="A36" s="34" t="s">
        <v>31</v>
      </c>
      <c r="B36" s="125" t="s">
        <v>69</v>
      </c>
      <c r="C36" s="125"/>
      <c r="D36" s="125"/>
      <c r="E36" s="125"/>
      <c r="F36" s="125"/>
      <c r="G36" s="125"/>
      <c r="H36" s="125"/>
      <c r="I36" s="125"/>
      <c r="J36" s="126"/>
      <c r="K36" s="1"/>
    </row>
    <row r="37" spans="1:21" ht="103.5" customHeight="1" x14ac:dyDescent="0.3">
      <c r="A37" s="34" t="s">
        <v>32</v>
      </c>
      <c r="B37" s="106" t="s">
        <v>79</v>
      </c>
      <c r="C37" s="106"/>
      <c r="D37" s="106"/>
      <c r="E37" s="106"/>
      <c r="F37" s="106"/>
      <c r="G37" s="106"/>
      <c r="H37" s="106"/>
      <c r="I37" s="106"/>
      <c r="J37" s="107"/>
      <c r="K37" s="1"/>
      <c r="M37" s="16"/>
    </row>
    <row r="38" spans="1:21" ht="81" customHeight="1" thickBot="1" x14ac:dyDescent="0.35">
      <c r="A38" s="35" t="s">
        <v>33</v>
      </c>
      <c r="B38" s="59" t="s">
        <v>78</v>
      </c>
      <c r="C38" s="59"/>
      <c r="D38" s="59"/>
      <c r="E38" s="59"/>
      <c r="F38" s="59"/>
      <c r="G38" s="59"/>
      <c r="H38" s="59"/>
      <c r="I38" s="59"/>
      <c r="J38" s="60"/>
      <c r="K38" s="1"/>
    </row>
    <row r="39" spans="1:21" ht="27.45" customHeight="1" x14ac:dyDescent="0.3">
      <c r="A39" s="55" t="s">
        <v>30</v>
      </c>
      <c r="B39" s="104" t="s">
        <v>70</v>
      </c>
      <c r="C39" s="104"/>
      <c r="D39" s="104"/>
      <c r="E39" s="104"/>
      <c r="F39" s="104"/>
      <c r="G39" s="104"/>
      <c r="H39" s="104"/>
      <c r="I39" s="104"/>
      <c r="J39" s="105"/>
    </row>
    <row r="40" spans="1:21" ht="31.95" customHeight="1" x14ac:dyDescent="0.3">
      <c r="A40" s="56" t="s">
        <v>31</v>
      </c>
      <c r="B40" s="68" t="s">
        <v>71</v>
      </c>
      <c r="C40" s="68"/>
      <c r="D40" s="68"/>
      <c r="E40" s="68"/>
      <c r="F40" s="68"/>
      <c r="G40" s="68"/>
      <c r="H40" s="68"/>
      <c r="I40" s="68"/>
      <c r="J40" s="69"/>
    </row>
    <row r="41" spans="1:21" ht="104.7" customHeight="1" x14ac:dyDescent="0.3">
      <c r="A41" s="56" t="s">
        <v>32</v>
      </c>
      <c r="B41" s="106" t="s">
        <v>80</v>
      </c>
      <c r="C41" s="106"/>
      <c r="D41" s="106"/>
      <c r="E41" s="106"/>
      <c r="F41" s="106"/>
      <c r="G41" s="106"/>
      <c r="H41" s="106"/>
      <c r="I41" s="106"/>
      <c r="J41" s="107"/>
    </row>
    <row r="42" spans="1:21" ht="262.5" customHeight="1" thickBot="1" x14ac:dyDescent="0.35">
      <c r="A42" s="57" t="s">
        <v>33</v>
      </c>
      <c r="B42" s="108" t="s">
        <v>84</v>
      </c>
      <c r="C42" s="108"/>
      <c r="D42" s="108"/>
      <c r="E42" s="108"/>
      <c r="F42" s="108"/>
      <c r="G42" s="108"/>
      <c r="H42" s="108"/>
      <c r="I42" s="108"/>
      <c r="J42" s="109"/>
      <c r="M42" s="17"/>
      <c r="N42" s="17"/>
      <c r="O42" s="17"/>
      <c r="P42" s="17"/>
      <c r="Q42" s="17"/>
      <c r="R42" s="17"/>
      <c r="S42" s="17"/>
      <c r="T42" s="17"/>
      <c r="U42" s="17"/>
    </row>
    <row r="43" spans="1:21" ht="33" customHeight="1" x14ac:dyDescent="0.3">
      <c r="A43" s="55" t="s">
        <v>30</v>
      </c>
      <c r="B43" s="104" t="s">
        <v>75</v>
      </c>
      <c r="C43" s="104"/>
      <c r="D43" s="104"/>
      <c r="E43" s="104"/>
      <c r="F43" s="104"/>
      <c r="G43" s="104"/>
      <c r="H43" s="104"/>
      <c r="I43" s="104"/>
      <c r="J43" s="105"/>
    </row>
    <row r="44" spans="1:21" ht="31.2" customHeight="1" x14ac:dyDescent="0.3">
      <c r="A44" s="56" t="s">
        <v>31</v>
      </c>
      <c r="B44" s="68" t="s">
        <v>72</v>
      </c>
      <c r="C44" s="68"/>
      <c r="D44" s="68"/>
      <c r="E44" s="68"/>
      <c r="F44" s="68"/>
      <c r="G44" s="68"/>
      <c r="H44" s="68"/>
      <c r="I44" s="68"/>
      <c r="J44" s="69"/>
    </row>
    <row r="45" spans="1:21" ht="207.75" customHeight="1" x14ac:dyDescent="0.3">
      <c r="A45" s="56" t="s">
        <v>32</v>
      </c>
      <c r="B45" s="106" t="s">
        <v>83</v>
      </c>
      <c r="C45" s="106"/>
      <c r="D45" s="106"/>
      <c r="E45" s="106"/>
      <c r="F45" s="106"/>
      <c r="G45" s="106"/>
      <c r="H45" s="106"/>
      <c r="I45" s="106"/>
      <c r="J45" s="107"/>
    </row>
    <row r="46" spans="1:21" ht="126.75" customHeight="1" thickBot="1" x14ac:dyDescent="0.35">
      <c r="A46" s="58" t="s">
        <v>33</v>
      </c>
      <c r="B46" s="138" t="s">
        <v>81</v>
      </c>
      <c r="C46" s="138"/>
      <c r="D46" s="138"/>
      <c r="E46" s="138"/>
      <c r="F46" s="138"/>
      <c r="G46" s="138"/>
      <c r="H46" s="138"/>
      <c r="I46" s="138"/>
      <c r="J46" s="139"/>
      <c r="M46" s="16"/>
    </row>
    <row r="47" spans="1:21" ht="31.2" customHeight="1" x14ac:dyDescent="0.3">
      <c r="A47" s="36" t="s">
        <v>30</v>
      </c>
      <c r="B47" s="104" t="s">
        <v>74</v>
      </c>
      <c r="C47" s="104"/>
      <c r="D47" s="104"/>
      <c r="E47" s="104"/>
      <c r="F47" s="104"/>
      <c r="G47" s="104"/>
      <c r="H47" s="104"/>
      <c r="I47" s="104"/>
      <c r="J47" s="105"/>
      <c r="M47" s="16"/>
    </row>
    <row r="48" spans="1:21" ht="30.45" customHeight="1" x14ac:dyDescent="0.3">
      <c r="A48" s="37" t="s">
        <v>31</v>
      </c>
      <c r="B48" s="68" t="s">
        <v>73</v>
      </c>
      <c r="C48" s="68"/>
      <c r="D48" s="68"/>
      <c r="E48" s="68"/>
      <c r="F48" s="68"/>
      <c r="G48" s="68"/>
      <c r="H48" s="68"/>
      <c r="I48" s="68"/>
      <c r="J48" s="69"/>
    </row>
    <row r="49" spans="1:11" ht="82.5" customHeight="1" x14ac:dyDescent="0.3">
      <c r="A49" s="37" t="s">
        <v>32</v>
      </c>
      <c r="B49" s="133" t="s">
        <v>82</v>
      </c>
      <c r="C49" s="133"/>
      <c r="D49" s="133"/>
      <c r="E49" s="133"/>
      <c r="F49" s="133"/>
      <c r="G49" s="133"/>
      <c r="H49" s="133"/>
      <c r="I49" s="133"/>
      <c r="J49" s="134"/>
      <c r="K49" s="1"/>
    </row>
    <row r="50" spans="1:11" ht="323.25" customHeight="1" thickBot="1" x14ac:dyDescent="0.35">
      <c r="A50" s="38" t="s">
        <v>33</v>
      </c>
      <c r="B50" s="135" t="s">
        <v>85</v>
      </c>
      <c r="C50" s="135"/>
      <c r="D50" s="135"/>
      <c r="E50" s="135"/>
      <c r="F50" s="135"/>
      <c r="G50" s="135"/>
      <c r="H50" s="135"/>
      <c r="I50" s="135"/>
      <c r="J50" s="136"/>
    </row>
    <row r="51" spans="1:11" ht="27.75" customHeight="1" x14ac:dyDescent="0.3">
      <c r="A51" s="31"/>
      <c r="B51" s="32"/>
      <c r="C51" s="32"/>
      <c r="D51" s="32"/>
      <c r="E51" s="32"/>
      <c r="F51" s="32"/>
      <c r="G51" s="32"/>
      <c r="H51" s="32"/>
      <c r="I51" s="32"/>
      <c r="J51" s="32"/>
    </row>
    <row r="52" spans="1:11" ht="30.75" customHeight="1" x14ac:dyDescent="0.3">
      <c r="A52" s="140" t="s">
        <v>34</v>
      </c>
      <c r="B52" s="64"/>
      <c r="C52" s="64"/>
      <c r="D52" s="64"/>
      <c r="E52" s="64"/>
      <c r="F52" s="64"/>
      <c r="G52" s="64"/>
      <c r="H52" s="64"/>
      <c r="I52" s="64"/>
      <c r="J52" s="141"/>
    </row>
    <row r="53" spans="1:11" ht="15.6" x14ac:dyDescent="0.3">
      <c r="A53" s="127" t="s">
        <v>35</v>
      </c>
      <c r="B53" s="128"/>
      <c r="C53" s="128"/>
      <c r="D53" s="128"/>
      <c r="E53" s="128"/>
      <c r="F53" s="128"/>
      <c r="G53" s="128"/>
      <c r="H53" s="128"/>
      <c r="I53" s="128"/>
      <c r="J53" s="129"/>
    </row>
    <row r="54" spans="1:11" ht="54.75" customHeight="1" x14ac:dyDescent="0.3">
      <c r="A54" s="130" t="s">
        <v>77</v>
      </c>
      <c r="B54" s="131"/>
      <c r="C54" s="131"/>
      <c r="D54" s="131"/>
      <c r="E54" s="131"/>
      <c r="F54" s="131"/>
      <c r="G54" s="131"/>
      <c r="H54" s="131"/>
      <c r="I54" s="131"/>
      <c r="J54" s="132"/>
    </row>
    <row r="55" spans="1:11" ht="36" customHeight="1" x14ac:dyDescent="0.3">
      <c r="A55" s="137" t="s">
        <v>76</v>
      </c>
      <c r="B55" s="137"/>
      <c r="C55" s="137"/>
      <c r="D55" s="137"/>
      <c r="E55" s="137"/>
      <c r="F55" s="137"/>
      <c r="G55" s="137"/>
      <c r="H55" s="137"/>
      <c r="I55" s="137"/>
      <c r="J55" s="137"/>
    </row>
  </sheetData>
  <mergeCells count="60">
    <mergeCell ref="B43:J43"/>
    <mergeCell ref="B44:J44"/>
    <mergeCell ref="B45:J45"/>
    <mergeCell ref="B46:J46"/>
    <mergeCell ref="A52:J52"/>
    <mergeCell ref="B47:J47"/>
    <mergeCell ref="B48:J48"/>
    <mergeCell ref="A53:J53"/>
    <mergeCell ref="A54:J54"/>
    <mergeCell ref="B49:J49"/>
    <mergeCell ref="B50:J50"/>
    <mergeCell ref="A55:J55"/>
    <mergeCell ref="B39:J39"/>
    <mergeCell ref="B40:J40"/>
    <mergeCell ref="B41:J41"/>
    <mergeCell ref="B42:J42"/>
    <mergeCell ref="A25:B25"/>
    <mergeCell ref="I25:J25"/>
    <mergeCell ref="A26:J26"/>
    <mergeCell ref="C27:D27"/>
    <mergeCell ref="G27:H27"/>
    <mergeCell ref="I27:J27"/>
    <mergeCell ref="C25:E25"/>
    <mergeCell ref="F25:H25"/>
    <mergeCell ref="E27:F27"/>
    <mergeCell ref="B35:J35"/>
    <mergeCell ref="B36:J36"/>
    <mergeCell ref="B37:J37"/>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8:J38"/>
    <mergeCell ref="C15:J15"/>
    <mergeCell ref="C16:J16"/>
    <mergeCell ref="A17:J17"/>
    <mergeCell ref="B18:J18"/>
    <mergeCell ref="B19:J19"/>
    <mergeCell ref="B20:J20"/>
    <mergeCell ref="A22:J22"/>
    <mergeCell ref="A23:J23"/>
    <mergeCell ref="A24:B24"/>
    <mergeCell ref="I24:J24"/>
    <mergeCell ref="C24:E24"/>
    <mergeCell ref="F24:H24"/>
    <mergeCell ref="B21:J21"/>
    <mergeCell ref="A33:J33"/>
    <mergeCell ref="A34:J34"/>
  </mergeCells>
  <phoneticPr fontId="22" type="noConversion"/>
  <dataValidations xWindow="680" yWindow="669" count="16">
    <dataValidation allowBlank="1" showInputMessage="1" showErrorMessage="1" prompt="Monto presupuestado para el producto" sqref="D28 F28 D29:F30 D32:F32"/>
    <dataValidation allowBlank="1" showInputMessage="1" showErrorMessage="1" prompt="Meta anual del indicador" sqref="E28 C28:C30 C32"/>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54:J54"/>
    <dataValidation allowBlank="1" showInputMessage="1" showErrorMessage="1" prompt="De existir desvío, explicar razones." sqref="B38:J38 B42:J42 M42:U42 B46:J46 B50:J51"/>
    <dataValidation allowBlank="1" showInputMessage="1" showErrorMessage="1" prompt="1. Describir lo plasmado en el presupuesto_x000a_2. Describir lo alcanzado en términos financieros y de producción " sqref="B41:J41 B45:J45 B37:J37 B49:J49"/>
    <dataValidation allowBlank="1" showInputMessage="1" showErrorMessage="1" prompt="¿En qué consiste el producto? su objetivo" sqref="B40:J40 B36:J36 B44:J44 B48:J48"/>
    <dataValidation allowBlank="1" showInputMessage="1" showErrorMessage="1" prompt="Nombre del producto" sqref="B39:J39 B35:J35 B43:J43 B47:J47"/>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30 H32"/>
    <dataValidation allowBlank="1" showInputMessage="1" showErrorMessage="1" prompt="Meta alcanzada en el trimestre" sqref="G28:G30 G32"/>
    <dataValidation allowBlank="1" showInputMessage="1" showErrorMessage="1" prompt="Nombre del indicador" sqref="B28:B32"/>
    <dataValidation allowBlank="1" showInputMessage="1" showErrorMessage="1" prompt="Nombre de cada producto" sqref="A28:A32"/>
  </dataValidations>
  <pageMargins left="0.23622047244094491" right="0.23622047244094491" top="0.74803149606299213" bottom="0.74803149606299213" header="0.31496062992125984" footer="0.31496062992125984"/>
  <pageSetup scale="61" fitToHeight="0" orientation="portrait" r:id="rId1"/>
  <rowBreaks count="2" manualBreakCount="2">
    <brk id="32" max="9" man="1"/>
    <brk id="42" max="9" man="1"/>
  </rowBreaks>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T3</vt:lpstr>
      <vt:lpstr>'T3'!Área_de_impresión</vt:lpstr>
      <vt:lpstr>'T3'!Títulos_a_imprimir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Rocio Mercedes Camacho Del Rosario</cp:lastModifiedBy>
  <cp:lastPrinted>2022-10-12T15:06:07Z</cp:lastPrinted>
  <dcterms:created xsi:type="dcterms:W3CDTF">2021-03-22T15:50:10Z</dcterms:created>
  <dcterms:modified xsi:type="dcterms:W3CDTF">2022-11-18T16:54:52Z</dcterms:modified>
</cp:coreProperties>
</file>