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wfuertes\Desktop\"/>
    </mc:Choice>
  </mc:AlternateContent>
  <xr:revisionPtr revIDLastSave="0" documentId="8_{53CB755B-1AC7-470F-B41E-2A82D45815CD}" xr6:coauthVersionLast="47" xr6:coauthVersionMax="47" xr10:uidLastSave="{00000000-0000-0000-0000-000000000000}"/>
  <bookViews>
    <workbookView showHorizontalScroll="0" showVerticalScroll="0" showSheetTabs="0" xWindow="1720" yWindow="-10910" windowWidth="19420" windowHeight="10420" xr2:uid="{00000000-000D-0000-FFFF-FFFF00000000}"/>
    <workbookView xWindow="-110" yWindow="-110" windowWidth="19420" windowHeight="10420" xr2:uid="{00000000-000D-0000-FFFF-FFFF01000000}"/>
  </bookViews>
  <sheets>
    <sheet name="Hoja1" sheetId="1" r:id="rId1"/>
  </sheets>
  <externalReferences>
    <externalReference r:id="rId2"/>
  </externalReferences>
  <definedNames>
    <definedName name="_xlnm.Print_Area" localSheetId="0">Hoja1!$A$1:$J$59</definedName>
    <definedName name="_xlnm.Print_Titles" localSheetId="0">Hoja1!$1:$4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2" i="1" l="1"/>
  <c r="I31" i="1"/>
  <c r="I30" i="1"/>
  <c r="I29" i="1"/>
  <c r="J31" i="1"/>
  <c r="J32" i="1" l="1"/>
  <c r="J30" i="1"/>
  <c r="J29" i="1"/>
  <c r="C16" i="1" l="1"/>
  <c r="C15" i="1"/>
  <c r="C14" i="1"/>
</calcChain>
</file>

<file path=xl/sharedStrings.xml><?xml version="1.0" encoding="utf-8"?>
<sst xmlns="http://schemas.openxmlformats.org/spreadsheetml/2006/main" count="101" uniqueCount="84">
  <si>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</si>
  <si>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</si>
  <si>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</si>
  <si>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</si>
  <si>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</si>
  <si>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</si>
  <si>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</si>
  <si>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</si>
  <si>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</si>
  <si>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</si>
  <si>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</si>
  <si>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</si>
  <si>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</si>
  <si>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</si>
  <si>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</si>
  <si>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</si>
  <si>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</si>
  <si>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</si>
  <si>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</si>
  <si>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</si>
  <si>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</si>
  <si>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</si>
  <si>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</si>
  <si>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</si>
  <si>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</si>
  <si>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</si>
  <si>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</si>
  <si>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</si>
  <si>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</si>
  <si>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</si>
  <si>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</si>
  <si>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</si>
  <si>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</si>
  <si>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</si>
  <si>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</si>
  <si>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</si>
  <si>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</si>
  <si>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</si>
  <si>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</si>
  <si>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</si>
  <si>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</si>
  <si>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</si>
  <si>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</si>
  <si>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</si>
  <si>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</si>
  <si>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</si>
  <si>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</si>
  <si>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</si>
  <si>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Informe de Evaluación Trimestral de las Metas Físicas-Financieras</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</si>
  <si>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</si>
  <si>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</si>
  <si>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</si>
  <si>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</si>
  <si>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</si>
  <si>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</si>
  <si>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</si>
  <si>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</si>
  <si>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</si>
  <si>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</si>
  <si>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</si>
  <si>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Sumatoria de las resoluciones normativas y de dictámenes jurídicos emitidos sobre solución jurídica de las reclamaciones.</t>
  </si>
  <si>
    <t>6754-S  Unidades de compra reciben capacitación en el uso del Portal Transaccional</t>
  </si>
  <si>
    <t>6753-S  Instituciones públicas con seguimiento en el desempeño y cumplimiento del Sistema Nacional de Compras y Contrataciones Públicas</t>
  </si>
  <si>
    <t>Sumatoria de los Informes de Monitoreos a los procesos de compras y contrataciones públicas</t>
  </si>
  <si>
    <t>6755-S MIPYMES certificadas incorporadas al registro de proveedores del Estado</t>
  </si>
  <si>
    <t>Sumatoria del Número de MIPyMEs certificadas registradas en el Registro de Proveedores del Estado.</t>
  </si>
  <si>
    <t>Sumatoria de las unidades de compras capacitadas en el uso del Portal Transaccional</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</si>
  <si>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</si>
  <si>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</si>
  <si>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</si>
  <si>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Monitoreo y seguimiento de los procesos de compras gestionados en el Portal Transaccional en función de lo establecido en la Ley No. 340-06, sus modificaciones, reglamentos y demás normativas que rigen el SNCCP.</t>
  </si>
  <si>
    <t>Capacitar a las unidades de compras de los gobiernos locales y otras instituciones del Estado sobre los procesos de Compras y Contrataciones Públicas y el uso del Portal Transaccional.</t>
  </si>
  <si>
    <t>Registrar las MIPYME certificadas por el Ministerio de Industria, Comercio y MIPYME en el Registro de Proveedores del Estado (RPE).</t>
  </si>
  <si>
    <t>08-MIPyMEs certificadas incorporadas al registro de proveedores del Estado</t>
  </si>
  <si>
    <t xml:space="preserve"> 07-Unidades de compra reciben capacitación en el uso del Portal Transaccional</t>
  </si>
  <si>
    <r>
      <rPr>
        <b/>
        <sz val="10"/>
        <rFont val="Calibri"/>
        <family val="2"/>
      </rPr>
      <t>Nota:</t>
    </r>
    <r>
      <rPr>
        <sz val="10"/>
        <rFont val="Calibri"/>
        <family val="2"/>
      </rPr>
      <t xml:space="preserve"> </t>
    </r>
  </si>
  <si>
    <t xml:space="preserve">Este informe contiene las actividades que fueron planificadas para cada trimestre en el año 2022, aun no se ha hecho el reporte de logros porque se solicita por parte de DIGEPRES a partir del primer trimestre 2022, 15 de abril aproximadamente se contara con las informaciones. </t>
  </si>
  <si>
    <t>No Aplica</t>
  </si>
  <si>
    <t>[Registrar las oportunidades de mejora identificadas, como acciones puntuales, especificando las fechas de su realización.]</t>
  </si>
  <si>
    <t>César A. Caamaño</t>
  </si>
  <si>
    <t>Encargado de Planificación y Desarrollo</t>
  </si>
  <si>
    <t>Este informe contiene las actividades que fueron planificadas para cada trimestre en el año 2022, aun no se ha hecho el reporte de logros porque se solicita por parte de DIGEPRES a partir del primer trimestre 2022, 15 de abril aproximadamente se contara con las informaciones. La ejecución financiera se estará reportando al cierre del trimestre.</t>
  </si>
  <si>
    <t>Programación Anual</t>
  </si>
  <si>
    <t>Ejecución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</si>
</sst>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theme="0" tint="-0.34998626667073579"/>
      </right>
      <top style="thin">
        <color theme="0" tint="-0.34998626667073579"/>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Alignment="1">
      <alignment horizontal="center" wrapText="1"/>
    </xf>
    <xf numFmtId="0" fontId="24" fillId="9" borderId="0" xfId="0" applyFont="1" applyFill="1" applyBorder="1" applyAlignment="1" applyProtection="1">
      <alignment vertical="center" wrapText="1"/>
      <protection locked="0"/>
    </xf>
    <xf numFmtId="0" fontId="0" fillId="0" borderId="0" xfId="0" applyBorder="1"/>
    <xf numFmtId="0" fontId="0" fillId="0" borderId="38" xfId="0" applyBorder="1"/>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166" fontId="16" fillId="7" borderId="43" xfId="0" applyNumberFormat="1" applyFont="1" applyFill="1" applyBorder="1" applyAlignment="1" applyProtection="1">
      <alignment horizontal="center" vertical="center" wrapText="1" readingOrder="1"/>
      <protection locked="0"/>
    </xf>
    <xf numFmtId="0" fontId="9" fillId="0" borderId="38" xfId="0" applyFont="1" applyBorder="1" applyAlignment="1">
      <alignment vertical="center"/>
    </xf>
    <xf numFmtId="0" fontId="2" fillId="0" borderId="38" xfId="0" applyFont="1" applyBorder="1"/>
    <xf numFmtId="0" fontId="9" fillId="0" borderId="42" xfId="0" applyFont="1" applyBorder="1" applyAlignment="1">
      <alignment vertical="center"/>
    </xf>
    <xf numFmtId="0" fontId="9" fillId="0" borderId="42" xfId="0" applyFont="1" applyBorder="1" applyAlignment="1">
      <alignment vertical="center" wrapText="1"/>
    </xf>
    <xf numFmtId="0" fontId="9" fillId="0" borderId="47" xfId="0" applyFont="1" applyBorder="1" applyAlignment="1">
      <alignment vertical="center" wrapText="1"/>
    </xf>
    <xf numFmtId="165" fontId="16" fillId="0" borderId="26" xfId="0" applyNumberFormat="1" applyFont="1" applyFill="1" applyBorder="1" applyAlignment="1" applyProtection="1">
      <alignment horizontal="center" vertical="center" wrapText="1" readingOrder="1"/>
      <protection locked="0"/>
    </xf>
    <xf numFmtId="0" fontId="16" fillId="0" borderId="46" xfId="0" applyNumberFormat="1" applyFont="1" applyFill="1" applyBorder="1" applyAlignment="1" applyProtection="1">
      <alignment vertical="center" wrapText="1"/>
      <protection locked="0"/>
    </xf>
    <xf numFmtId="0" fontId="16" fillId="0" borderId="26" xfId="0" applyNumberFormat="1"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25" fillId="9" borderId="0" xfId="0" applyFont="1" applyFill="1" applyBorder="1" applyAlignment="1" applyProtection="1">
      <alignment horizontal="left" vertical="center" wrapText="1"/>
      <protection locked="0"/>
    </xf>
    <xf numFmtId="0" fontId="9" fillId="0" borderId="52" xfId="0" applyFont="1" applyFill="1" applyBorder="1" applyAlignment="1" applyProtection="1">
      <alignment vertical="center" wrapText="1"/>
      <protection locked="0"/>
    </xf>
    <xf numFmtId="0" fontId="9" fillId="0" borderId="54" xfId="0" applyFont="1" applyFill="1" applyBorder="1" applyAlignment="1" applyProtection="1">
      <alignment vertical="center" wrapText="1"/>
      <protection locked="0"/>
    </xf>
    <xf numFmtId="0" fontId="9" fillId="0" borderId="56" xfId="0" applyFont="1" applyFill="1" applyBorder="1" applyAlignment="1" applyProtection="1">
      <alignment vertical="center" wrapText="1"/>
      <protection locked="0"/>
    </xf>
    <xf numFmtId="0" fontId="9" fillId="0" borderId="58" xfId="0" applyFont="1" applyFill="1" applyBorder="1" applyAlignment="1" applyProtection="1">
      <alignment vertical="center" wrapText="1"/>
      <protection locked="0"/>
    </xf>
    <xf numFmtId="0" fontId="9" fillId="0" borderId="42" xfId="0" applyFont="1" applyFill="1" applyBorder="1" applyAlignment="1" applyProtection="1">
      <alignment vertical="center" wrapText="1"/>
      <protection locked="0"/>
    </xf>
    <xf numFmtId="0" fontId="9" fillId="0" borderId="60" xfId="0" applyFont="1" applyFill="1" applyBorder="1" applyAlignment="1" applyProtection="1">
      <alignment vertical="center" wrapText="1"/>
      <protection locked="0"/>
    </xf>
    <xf numFmtId="0" fontId="9" fillId="0" borderId="47" xfId="0" applyFont="1" applyFill="1" applyBorder="1" applyAlignment="1" applyProtection="1">
      <alignment vertical="center" wrapText="1"/>
      <protection locked="0"/>
    </xf>
    <xf numFmtId="0" fontId="16" fillId="0" borderId="46"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1" fontId="16" fillId="0" borderId="26" xfId="0" applyNumberFormat="1" applyFont="1" applyFill="1" applyBorder="1" applyAlignment="1" applyProtection="1">
      <alignment horizontal="center" vertical="center" wrapText="1" readingOrder="1"/>
      <protection locked="0"/>
    </xf>
    <xf numFmtId="0" fontId="16" fillId="0" borderId="61" xfId="0" applyNumberFormat="1" applyFont="1" applyFill="1" applyBorder="1" applyAlignment="1" applyProtection="1">
      <alignment vertical="center" wrapText="1"/>
      <protection locked="0"/>
    </xf>
    <xf numFmtId="0" fontId="16" fillId="0" borderId="62" xfId="0" applyNumberFormat="1" applyFont="1" applyFill="1" applyBorder="1" applyAlignment="1" applyProtection="1">
      <alignment vertical="center" wrapText="1"/>
      <protection locked="0"/>
    </xf>
    <xf numFmtId="1" fontId="16" fillId="0" borderId="62" xfId="0" applyNumberFormat="1" applyFont="1" applyFill="1" applyBorder="1" applyAlignment="1" applyProtection="1">
      <alignment horizontal="center" vertical="center" wrapText="1" readingOrder="1"/>
      <protection locked="0"/>
    </xf>
    <xf numFmtId="165" fontId="16" fillId="0" borderId="62" xfId="0" applyNumberFormat="1" applyFont="1" applyFill="1" applyBorder="1" applyAlignment="1" applyProtection="1">
      <alignment horizontal="center" vertical="center" wrapText="1" readingOrder="1"/>
      <protection locked="0"/>
    </xf>
    <xf numFmtId="10" fontId="16" fillId="7" borderId="62" xfId="2" applyNumberFormat="1" applyFont="1" applyFill="1" applyBorder="1" applyAlignment="1" applyProtection="1">
      <alignment horizontal="center" vertical="center" wrapText="1" readingOrder="1"/>
      <protection locked="0"/>
    </xf>
    <xf numFmtId="166" fontId="16" fillId="7" borderId="63" xfId="0" applyNumberFormat="1" applyFont="1" applyFill="1" applyBorder="1" applyAlignment="1" applyProtection="1">
      <alignment horizontal="center" vertical="center" wrapText="1" readingOrder="1"/>
      <protection locked="0"/>
    </xf>
    <xf numFmtId="0" fontId="21" fillId="0" borderId="24" xfId="0" applyFont="1" applyFill="1" applyBorder="1" applyAlignment="1" applyProtection="1">
      <alignment horizontal="left" vertical="center" wrapText="1"/>
      <protection locked="0"/>
    </xf>
    <xf numFmtId="0" fontId="21" fillId="0" borderId="43" xfId="0" applyFont="1" applyFill="1" applyBorder="1" applyAlignment="1" applyProtection="1">
      <alignment horizontal="left" vertical="center" wrapText="1"/>
      <protection locked="0"/>
    </xf>
    <xf numFmtId="0" fontId="23" fillId="0" borderId="31" xfId="0" applyFont="1" applyFill="1" applyBorder="1" applyAlignment="1" applyProtection="1">
      <alignment horizontal="left" vertical="center" wrapText="1"/>
      <protection locked="0"/>
    </xf>
    <xf numFmtId="0" fontId="23" fillId="0" borderId="59"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Border="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0" xfId="0" quotePrefix="1" applyNumberFormat="1" applyFont="1" applyBorder="1" applyAlignment="1" applyProtection="1">
      <alignment horizontal="left" vertical="center" wrapText="1"/>
      <protection locked="0"/>
    </xf>
    <xf numFmtId="0" fontId="21" fillId="9" borderId="48" xfId="0" applyFont="1" applyFill="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8" fillId="5" borderId="38" xfId="0" applyFont="1" applyFill="1" applyBorder="1" applyAlignment="1">
      <alignment horizontal="left" vertical="center"/>
    </xf>
    <xf numFmtId="0" fontId="8" fillId="5" borderId="0" xfId="0" applyFont="1" applyFill="1" applyBorder="1" applyAlignment="1">
      <alignment horizontal="left" vertical="center"/>
    </xf>
    <xf numFmtId="0" fontId="8" fillId="5" borderId="39" xfId="0" applyFont="1" applyFill="1" applyBorder="1" applyAlignment="1">
      <alignment horizontal="left" vertical="center"/>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3"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1" fillId="0" borderId="0"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7" fillId="4" borderId="38" xfId="0" applyFont="1" applyFill="1" applyBorder="1" applyAlignment="1">
      <alignment horizontal="left" vertical="center"/>
    </xf>
    <xf numFmtId="0" fontId="7" fillId="4" borderId="39" xfId="0" applyFont="1" applyFill="1" applyBorder="1" applyAlignment="1">
      <alignment horizontal="left" vertical="center"/>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3" fillId="0" borderId="33" xfId="0" applyFont="1" applyFill="1" applyBorder="1" applyAlignment="1" applyProtection="1">
      <alignment horizontal="left" vertical="center" wrapText="1"/>
      <protection locked="0"/>
    </xf>
    <xf numFmtId="0" fontId="23" fillId="0" borderId="53"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left" vertical="center" wrapText="1"/>
      <protection locked="0"/>
    </xf>
    <xf numFmtId="0" fontId="21" fillId="0" borderId="55"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57" xfId="0" applyFont="1" applyFill="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3"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9" fillId="0" borderId="54"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lignment horizontal="left" vertical="top"/>
    </xf>
    <xf numFmtId="0" fontId="0" fillId="0" borderId="0" xfId="0" applyAlignment="1">
      <alignment horizontal="left" vertical="top" wrapText="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2" fillId="0" borderId="0" xfId="0" applyFont="1" applyBorder="1" applyAlignment="1">
      <alignment vertical="top"/>
    </xf>
    <xf numFmtId="165" fontId="18" fillId="0" borderId="0" xfId="0" applyNumberFormat="1" applyFont="1" applyBorder="1" applyAlignment="1" applyProtection="1">
      <alignment horizontal="center" vertical="center" wrapText="1" readingOrder="1"/>
      <protection locked="0"/>
    </xf>
    <xf numFmtId="0" fontId="11" fillId="0" borderId="0" xfId="0" applyFont="1" applyBorder="1" applyProtection="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1" fontId="16" fillId="9" borderId="62" xfId="0" applyNumberFormat="1" applyFont="1" applyFill="1" applyBorder="1" applyAlignment="1" applyProtection="1">
      <alignment horizontal="center" vertical="center" wrapText="1" readingOrder="1"/>
      <protection locked="0"/>
    </xf>
    <xf numFmtId="165" fontId="16" fillId="9" borderId="62" xfId="0" applyNumberFormat="1" applyFont="1" applyFill="1" applyBorder="1" applyAlignment="1" applyProtection="1">
      <alignment horizontal="center" vertical="center" wrapText="1" readingOrder="1"/>
      <protection locked="0"/>
    </xf>
    <xf numFmtId="0" fontId="16" fillId="0" borderId="64" xfId="0" applyFont="1" applyFill="1" applyBorder="1" applyAlignment="1" applyProtection="1">
      <alignment vertical="center" wrapText="1"/>
      <protection locked="0"/>
    </xf>
    <xf numFmtId="0" fontId="16" fillId="0" borderId="65" xfId="0" applyFont="1" applyFill="1" applyBorder="1" applyAlignment="1" applyProtection="1">
      <alignment vertical="center" wrapText="1"/>
      <protection locked="0"/>
    </xf>
    <xf numFmtId="1" fontId="16" fillId="0" borderId="65" xfId="0" applyNumberFormat="1" applyFont="1" applyFill="1" applyBorder="1" applyAlignment="1" applyProtection="1">
      <alignment horizontal="center" vertical="center" wrapText="1" readingOrder="1"/>
      <protection locked="0"/>
    </xf>
    <xf numFmtId="165" fontId="16" fillId="0" borderId="65" xfId="0" applyNumberFormat="1" applyFont="1" applyFill="1" applyBorder="1" applyAlignment="1" applyProtection="1">
      <alignment horizontal="center" vertical="center" wrapText="1" readingOrder="1"/>
      <protection locked="0"/>
    </xf>
    <xf numFmtId="1" fontId="16" fillId="9" borderId="65" xfId="0" applyNumberFormat="1" applyFont="1" applyFill="1" applyBorder="1" applyAlignment="1" applyProtection="1">
      <alignment horizontal="center" vertical="center" wrapText="1" readingOrder="1"/>
      <protection locked="0"/>
    </xf>
    <xf numFmtId="165" fontId="16" fillId="9"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0"/>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3"/>
    <tableColumn id="5" xr3:uid="{00000000-0010-0000-0000-000005000000}" name="Física _x000a_(E)" dataDxfId="2"/>
    <tableColumn id="6" xr3:uid="{00000000-0010-0000-0000-000006000000}" name="Financiera _x000a_ (F)" dataDxfId="0"/>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4">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view="pageBreakPreview" topLeftCell="A43" zoomScaleNormal="74" zoomScaleSheetLayoutView="100" workbookViewId="0">
      <selection activeCell="B45" sqref="B45:J45"/>
    </sheetView>
    <sheetView tabSelected="1" view="pageBreakPreview" topLeftCell="A45" zoomScale="60" zoomScaleNormal="74" workbookViewId="1">
      <selection activeCell="C16" sqref="C16:J16"/>
    </sheetView>
  </sheetViews>
  <sheetFormatPr baseColWidth="10" defaultRowHeight="14.5" x14ac:dyDescent="0.35"/>
  <cols>
    <col min="1" max="1" width="23" style="4" customWidth="1"/>
    <col min="2" max="2" width="20.08984375" style="4" customWidth="1"/>
    <col min="3" max="9" width="15.7265625" style="4" customWidth="1"/>
    <col min="10" max="10" width="17.7265625" style="4" customWidth="1"/>
    <col min="11" max="11" width="11.36328125" style="4"/>
    <col min="13" max="13" width="30.81640625" customWidth="1"/>
  </cols>
  <sheetData>
    <row r="1" spans="1:11" ht="21.5" thickBot="1" x14ac:dyDescent="0.4">
      <c r="A1" s="9"/>
      <c r="B1" s="95" t="s">
        <v>48</v>
      </c>
      <c r="C1" s="96"/>
      <c r="D1" s="96"/>
      <c r="E1" s="96"/>
      <c r="F1" s="96"/>
      <c r="G1" s="96"/>
      <c r="H1" s="96"/>
      <c r="I1" s="96"/>
      <c r="J1" s="97"/>
      <c r="K1" s="1"/>
    </row>
    <row r="2" spans="1:11" ht="21.5" thickBot="1" x14ac:dyDescent="0.4">
      <c r="A2" s="10"/>
      <c r="B2" s="98" t="s">
        <v>0</v>
      </c>
      <c r="C2" s="99"/>
      <c r="D2" s="98" t="s">
        <v>1</v>
      </c>
      <c r="E2" s="100"/>
      <c r="F2" s="100"/>
      <c r="G2" s="99"/>
      <c r="H2" s="101"/>
      <c r="I2" s="2" t="s">
        <v>2</v>
      </c>
      <c r="J2" s="3" t="s">
        <v>3</v>
      </c>
      <c r="K2" s="1"/>
    </row>
    <row r="3" spans="1:11" ht="21.5" thickBot="1" x14ac:dyDescent="0.4">
      <c r="A3" s="11"/>
      <c r="B3" s="102" t="s">
        <v>4</v>
      </c>
      <c r="C3" s="103"/>
      <c r="D3" s="102"/>
      <c r="E3" s="103"/>
      <c r="F3" s="103"/>
      <c r="G3" s="103"/>
      <c r="H3" s="104"/>
      <c r="I3" s="13"/>
      <c r="J3" s="14"/>
      <c r="K3" s="1"/>
    </row>
    <row r="4" spans="1:11" x14ac:dyDescent="0.35">
      <c r="A4" s="105"/>
      <c r="B4" s="106"/>
      <c r="C4" s="106"/>
      <c r="D4" s="107"/>
      <c r="E4" s="107"/>
      <c r="F4" s="107"/>
      <c r="G4" s="107"/>
      <c r="H4" s="107"/>
      <c r="I4" s="106"/>
      <c r="J4" s="108"/>
      <c r="K4" s="1"/>
    </row>
    <row r="5" spans="1:11" ht="3" customHeight="1" thickBot="1" x14ac:dyDescent="0.4">
      <c r="A5" s="92"/>
      <c r="B5" s="93"/>
      <c r="C5" s="93"/>
      <c r="D5" s="93"/>
      <c r="E5" s="93"/>
      <c r="F5" s="93"/>
      <c r="G5" s="93"/>
      <c r="H5" s="93"/>
      <c r="I5" s="93"/>
      <c r="J5" s="94"/>
      <c r="K5" s="1"/>
    </row>
    <row r="6" spans="1:11" ht="15.5" x14ac:dyDescent="0.35">
      <c r="A6" s="67" t="s">
        <v>5</v>
      </c>
      <c r="B6" s="68"/>
      <c r="C6" s="68"/>
      <c r="D6" s="68"/>
      <c r="E6" s="68"/>
      <c r="F6" s="68"/>
      <c r="G6" s="68"/>
      <c r="H6" s="68"/>
      <c r="I6" s="68"/>
      <c r="J6" s="69"/>
      <c r="K6" s="1"/>
    </row>
    <row r="7" spans="1:11" ht="15.5" x14ac:dyDescent="0.35">
      <c r="A7" s="70" t="s">
        <v>6</v>
      </c>
      <c r="B7" s="71"/>
      <c r="C7" s="71"/>
      <c r="D7" s="71"/>
      <c r="E7" s="71"/>
      <c r="F7" s="71"/>
      <c r="G7" s="71"/>
      <c r="H7" s="71"/>
      <c r="I7" s="71"/>
      <c r="J7" s="72"/>
      <c r="K7" s="1"/>
    </row>
    <row r="8" spans="1:11" x14ac:dyDescent="0.35">
      <c r="A8" s="22" t="s">
        <v>7</v>
      </c>
      <c r="B8" s="62" t="s">
        <v>51</v>
      </c>
      <c r="C8" s="63"/>
      <c r="D8" s="63"/>
      <c r="E8" s="63"/>
      <c r="F8" s="63"/>
      <c r="G8" s="63"/>
      <c r="H8" s="63"/>
      <c r="I8" s="63"/>
      <c r="J8" s="64"/>
      <c r="K8" s="1"/>
    </row>
    <row r="9" spans="1:11" ht="15" customHeight="1" x14ac:dyDescent="0.35">
      <c r="A9" s="23" t="s">
        <v>36</v>
      </c>
      <c r="B9" s="62" t="s">
        <v>52</v>
      </c>
      <c r="C9" s="63"/>
      <c r="D9" s="63"/>
      <c r="E9" s="63"/>
      <c r="F9" s="63"/>
      <c r="G9" s="63"/>
      <c r="H9" s="63"/>
      <c r="I9" s="63"/>
      <c r="J9" s="64"/>
      <c r="K9" s="1"/>
    </row>
    <row r="10" spans="1:11" x14ac:dyDescent="0.35">
      <c r="A10" s="23" t="s">
        <v>37</v>
      </c>
      <c r="B10" s="62" t="s">
        <v>53</v>
      </c>
      <c r="C10" s="63"/>
      <c r="D10" s="63"/>
      <c r="E10" s="63"/>
      <c r="F10" s="63"/>
      <c r="G10" s="63"/>
      <c r="H10" s="63"/>
      <c r="I10" s="63"/>
      <c r="J10" s="64"/>
      <c r="K10" s="1"/>
    </row>
    <row r="11" spans="1:11" ht="50.15" customHeight="1" x14ac:dyDescent="0.35">
      <c r="A11" s="22" t="s">
        <v>8</v>
      </c>
      <c r="B11" s="86" t="s">
        <v>50</v>
      </c>
      <c r="C11" s="86"/>
      <c r="D11" s="86"/>
      <c r="E11" s="86"/>
      <c r="F11" s="86"/>
      <c r="G11" s="86"/>
      <c r="H11" s="86"/>
      <c r="I11" s="86"/>
      <c r="J11" s="87"/>
    </row>
    <row r="12" spans="1:11" ht="37.75" customHeight="1" x14ac:dyDescent="0.35">
      <c r="A12" s="22" t="s">
        <v>9</v>
      </c>
      <c r="B12" s="86" t="s">
        <v>49</v>
      </c>
      <c r="C12" s="86"/>
      <c r="D12" s="86"/>
      <c r="E12" s="86"/>
      <c r="F12" s="86"/>
      <c r="G12" s="86"/>
      <c r="H12" s="86"/>
      <c r="I12" s="86"/>
      <c r="J12" s="87"/>
    </row>
    <row r="13" spans="1:11" ht="15.5" x14ac:dyDescent="0.35">
      <c r="A13" s="88" t="s">
        <v>10</v>
      </c>
      <c r="B13" s="53"/>
      <c r="C13" s="53"/>
      <c r="D13" s="53"/>
      <c r="E13" s="53"/>
      <c r="F13" s="53"/>
      <c r="G13" s="53"/>
      <c r="H13" s="53"/>
      <c r="I13" s="53"/>
      <c r="J13" s="89"/>
    </row>
    <row r="14" spans="1:11" ht="27.75" customHeight="1" x14ac:dyDescent="0.35">
      <c r="A14" s="22" t="s">
        <v>11</v>
      </c>
      <c r="B14" s="12">
        <v>1</v>
      </c>
      <c r="C14" s="90" t="str">
        <f>IFERROR(VLOOKUP(B14,'[1]Validacion datos'!A2:B5,2,FALSE),"")</f>
        <v>DESARROLLO INSTITUCIONAL</v>
      </c>
      <c r="D14" s="90"/>
      <c r="E14" s="90"/>
      <c r="F14" s="90"/>
      <c r="G14" s="90"/>
      <c r="H14" s="90"/>
      <c r="I14" s="90"/>
      <c r="J14" s="91"/>
    </row>
    <row r="15" spans="1:11" ht="26.25" customHeight="1" x14ac:dyDescent="0.35">
      <c r="A15" s="22" t="s">
        <v>12</v>
      </c>
      <c r="B15" s="5">
        <v>1.1000000000000001</v>
      </c>
      <c r="C15" s="90" t="str">
        <f>IFERROR(VLOOKUP(B15,'[1]Validacion datos'!A8:B26,2,FALSE),"")</f>
        <v>Administración pública transparente, eficiente y orientada</v>
      </c>
      <c r="D15" s="90"/>
      <c r="E15" s="90"/>
      <c r="F15" s="90"/>
      <c r="G15" s="90"/>
      <c r="H15" s="90"/>
      <c r="I15" s="90"/>
      <c r="J15" s="91"/>
    </row>
    <row r="16" spans="1:11" ht="25.4" customHeight="1" x14ac:dyDescent="0.35">
      <c r="A16" s="22" t="s">
        <v>13</v>
      </c>
      <c r="B16" s="6" t="s">
        <v>55</v>
      </c>
      <c r="C16" s="9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90"/>
      <c r="E16" s="90"/>
      <c r="F16" s="90"/>
      <c r="G16" s="90"/>
      <c r="H16" s="90"/>
      <c r="I16" s="90"/>
      <c r="J16" s="91"/>
    </row>
    <row r="17" spans="1:11" ht="15.5" x14ac:dyDescent="0.35">
      <c r="A17" s="88" t="s">
        <v>14</v>
      </c>
      <c r="B17" s="53"/>
      <c r="C17" s="53"/>
      <c r="D17" s="53"/>
      <c r="E17" s="53"/>
      <c r="F17" s="53"/>
      <c r="G17" s="53"/>
      <c r="H17" s="53"/>
      <c r="I17" s="53"/>
      <c r="J17" s="89"/>
    </row>
    <row r="18" spans="1:11" ht="29.25" customHeight="1" x14ac:dyDescent="0.35">
      <c r="A18" s="24" t="s">
        <v>15</v>
      </c>
      <c r="B18" s="115" t="s">
        <v>54</v>
      </c>
      <c r="C18" s="115"/>
      <c r="D18" s="115"/>
      <c r="E18" s="115"/>
      <c r="F18" s="115"/>
      <c r="G18" s="115"/>
      <c r="H18" s="115"/>
      <c r="I18" s="115"/>
      <c r="J18" s="116"/>
    </row>
    <row r="19" spans="1:11" ht="82" customHeight="1" x14ac:dyDescent="0.35">
      <c r="A19" s="25" t="s">
        <v>16</v>
      </c>
      <c r="B19" s="117" t="s">
        <v>56</v>
      </c>
      <c r="C19" s="117"/>
      <c r="D19" s="117"/>
      <c r="E19" s="117"/>
      <c r="F19" s="117"/>
      <c r="G19" s="117"/>
      <c r="H19" s="117"/>
      <c r="I19" s="117"/>
      <c r="J19" s="118"/>
    </row>
    <row r="20" spans="1:11" ht="34.5" customHeight="1" x14ac:dyDescent="0.35">
      <c r="A20" s="25" t="s">
        <v>17</v>
      </c>
      <c r="B20" s="117" t="s">
        <v>57</v>
      </c>
      <c r="C20" s="117"/>
      <c r="D20" s="117"/>
      <c r="E20" s="117"/>
      <c r="F20" s="117"/>
      <c r="G20" s="117"/>
      <c r="H20" s="117"/>
      <c r="I20" s="117"/>
      <c r="J20" s="118"/>
    </row>
    <row r="21" spans="1:11" ht="35.25" customHeight="1" thickBot="1" x14ac:dyDescent="0.4">
      <c r="A21" s="26" t="s">
        <v>38</v>
      </c>
      <c r="B21" s="65" t="s">
        <v>58</v>
      </c>
      <c r="C21" s="65"/>
      <c r="D21" s="65"/>
      <c r="E21" s="65"/>
      <c r="F21" s="65"/>
      <c r="G21" s="65"/>
      <c r="H21" s="65"/>
      <c r="I21" s="65"/>
      <c r="J21" s="66"/>
      <c r="K21" s="1"/>
    </row>
    <row r="22" spans="1:11" ht="15.5" x14ac:dyDescent="0.35">
      <c r="A22" s="67" t="s">
        <v>18</v>
      </c>
      <c r="B22" s="68"/>
      <c r="C22" s="68"/>
      <c r="D22" s="68"/>
      <c r="E22" s="68"/>
      <c r="F22" s="68"/>
      <c r="G22" s="68"/>
      <c r="H22" s="68"/>
      <c r="I22" s="68"/>
      <c r="J22" s="69"/>
    </row>
    <row r="23" spans="1:11" ht="15.5" x14ac:dyDescent="0.35">
      <c r="A23" s="70" t="s">
        <v>19</v>
      </c>
      <c r="B23" s="71"/>
      <c r="C23" s="71"/>
      <c r="D23" s="71"/>
      <c r="E23" s="71"/>
      <c r="F23" s="71"/>
      <c r="G23" s="71"/>
      <c r="H23" s="71"/>
      <c r="I23" s="71"/>
      <c r="J23" s="72"/>
      <c r="K23" s="1"/>
    </row>
    <row r="24" spans="1:11" ht="15" customHeight="1" x14ac:dyDescent="0.35">
      <c r="A24" s="119" t="s">
        <v>20</v>
      </c>
      <c r="B24" s="120"/>
      <c r="C24" s="121" t="s">
        <v>21</v>
      </c>
      <c r="D24" s="123"/>
      <c r="E24" s="123"/>
      <c r="F24" s="123" t="s">
        <v>22</v>
      </c>
      <c r="G24" s="123"/>
      <c r="H24" s="120"/>
      <c r="I24" s="121" t="s">
        <v>23</v>
      </c>
      <c r="J24" s="122"/>
    </row>
    <row r="25" spans="1:11" x14ac:dyDescent="0.35">
      <c r="A25" s="73">
        <v>532561425</v>
      </c>
      <c r="B25" s="74"/>
      <c r="C25" s="80">
        <v>546446035</v>
      </c>
      <c r="D25" s="81"/>
      <c r="E25" s="82"/>
      <c r="F25" s="83">
        <v>0</v>
      </c>
      <c r="G25" s="84"/>
      <c r="H25" s="85"/>
      <c r="I25" s="75">
        <v>0</v>
      </c>
      <c r="J25" s="76"/>
    </row>
    <row r="26" spans="1:11" ht="15.5" x14ac:dyDescent="0.35">
      <c r="A26" s="70" t="s">
        <v>24</v>
      </c>
      <c r="B26" s="71"/>
      <c r="C26" s="71"/>
      <c r="D26" s="71"/>
      <c r="E26" s="71"/>
      <c r="F26" s="71"/>
      <c r="G26" s="71"/>
      <c r="H26" s="71"/>
      <c r="I26" s="71"/>
      <c r="J26" s="72"/>
      <c r="K26" s="1"/>
    </row>
    <row r="27" spans="1:11" x14ac:dyDescent="0.35">
      <c r="A27" s="18"/>
      <c r="B27" s="17"/>
      <c r="C27" s="77" t="s">
        <v>47</v>
      </c>
      <c r="D27" s="78"/>
      <c r="E27" s="77" t="s">
        <v>82</v>
      </c>
      <c r="F27" s="78"/>
      <c r="G27" s="77" t="s">
        <v>83</v>
      </c>
      <c r="H27" s="77"/>
      <c r="I27" s="77" t="s">
        <v>25</v>
      </c>
      <c r="J27" s="79"/>
    </row>
    <row r="28" spans="1:11" ht="39" x14ac:dyDescent="0.35">
      <c r="A28" s="19" t="s">
        <v>26</v>
      </c>
      <c r="B28" s="7" t="s">
        <v>27</v>
      </c>
      <c r="C28" s="7" t="s">
        <v>39</v>
      </c>
      <c r="D28" s="7" t="s">
        <v>40</v>
      </c>
      <c r="E28" s="7" t="s">
        <v>41</v>
      </c>
      <c r="F28" s="7" t="s">
        <v>42</v>
      </c>
      <c r="G28" s="7" t="s">
        <v>43</v>
      </c>
      <c r="H28" s="7" t="s">
        <v>44</v>
      </c>
      <c r="I28" s="7" t="s">
        <v>45</v>
      </c>
      <c r="J28" s="20" t="s">
        <v>46</v>
      </c>
    </row>
    <row r="29" spans="1:11" ht="195.5" customHeight="1" x14ac:dyDescent="0.35">
      <c r="A29" s="39" t="s">
        <v>59</v>
      </c>
      <c r="B29" s="40" t="s">
        <v>60</v>
      </c>
      <c r="C29" s="41">
        <v>360</v>
      </c>
      <c r="D29" s="27">
        <v>53557687.450000003</v>
      </c>
      <c r="E29" s="41">
        <v>360</v>
      </c>
      <c r="F29" s="27">
        <v>53557687.450000003</v>
      </c>
      <c r="G29" s="133"/>
      <c r="H29" s="134"/>
      <c r="I29" s="8">
        <f>Tabla1[[#This Row],[Física 
(E)]]/Tabla1[[#This Row],[Física
(C)]]</f>
        <v>0</v>
      </c>
      <c r="J29" s="21">
        <f t="shared" ref="J29" si="0">IF(H29&gt;0,H29/F29,0)</f>
        <v>0</v>
      </c>
    </row>
    <row r="30" spans="1:11" ht="76.400000000000006" customHeight="1" x14ac:dyDescent="0.35">
      <c r="A30" s="28" t="s">
        <v>62</v>
      </c>
      <c r="B30" s="29" t="s">
        <v>63</v>
      </c>
      <c r="C30" s="41">
        <v>9400</v>
      </c>
      <c r="D30" s="27">
        <v>109009639.11</v>
      </c>
      <c r="E30" s="41">
        <v>9400</v>
      </c>
      <c r="F30" s="27">
        <v>109009639.11</v>
      </c>
      <c r="G30" s="133"/>
      <c r="H30" s="134"/>
      <c r="I30" s="8">
        <f>Tabla1[[#This Row],[Física 
(E)]]/Tabla1[[#This Row],[Física
(C)]]</f>
        <v>0</v>
      </c>
      <c r="J30" s="21">
        <f>IF(H30&gt;0,H30/F30,0)</f>
        <v>0</v>
      </c>
    </row>
    <row r="31" spans="1:11" ht="76.400000000000006" customHeight="1" x14ac:dyDescent="0.35">
      <c r="A31" s="137" t="s">
        <v>61</v>
      </c>
      <c r="B31" s="138" t="s">
        <v>66</v>
      </c>
      <c r="C31" s="139">
        <v>10</v>
      </c>
      <c r="D31" s="140">
        <v>61710279.490000002</v>
      </c>
      <c r="E31" s="139">
        <v>10</v>
      </c>
      <c r="F31" s="140">
        <v>61710279.490000002</v>
      </c>
      <c r="G31" s="141"/>
      <c r="H31" s="142"/>
      <c r="I31" s="143">
        <f>Tabla1[[#This Row],[Física 
(E)]]/Tabla1[[#This Row],[Física
(C)]]</f>
        <v>0</v>
      </c>
      <c r="J31" s="144">
        <f>IF(H31&gt;0,H31/F31,0)</f>
        <v>0</v>
      </c>
    </row>
    <row r="32" spans="1:11" ht="115" customHeight="1" thickBot="1" x14ac:dyDescent="0.4">
      <c r="A32" s="42" t="s">
        <v>64</v>
      </c>
      <c r="B32" s="43" t="s">
        <v>65</v>
      </c>
      <c r="C32" s="44">
        <v>200</v>
      </c>
      <c r="D32" s="45">
        <v>35261280.270000003</v>
      </c>
      <c r="E32" s="44">
        <v>50</v>
      </c>
      <c r="F32" s="45">
        <v>3672171</v>
      </c>
      <c r="G32" s="135"/>
      <c r="H32" s="136"/>
      <c r="I32" s="46">
        <f>Tabla1[[#This Row],[Física 
(E)]]/Tabla1[[#This Row],[Física
(C)]]</f>
        <v>0</v>
      </c>
      <c r="J32" s="47">
        <f>IF(H32&gt;0,H32/F32,0)</f>
        <v>0</v>
      </c>
    </row>
    <row r="33" spans="1:21" ht="15.5" x14ac:dyDescent="0.35">
      <c r="A33" s="67" t="s">
        <v>28</v>
      </c>
      <c r="B33" s="68"/>
      <c r="C33" s="68"/>
      <c r="D33" s="68"/>
      <c r="E33" s="68"/>
      <c r="F33" s="68"/>
      <c r="G33" s="68"/>
      <c r="H33" s="68"/>
      <c r="I33" s="68"/>
      <c r="J33" s="69"/>
    </row>
    <row r="34" spans="1:21" ht="16" thickBot="1" x14ac:dyDescent="0.4">
      <c r="A34" s="70" t="s">
        <v>29</v>
      </c>
      <c r="B34" s="71"/>
      <c r="C34" s="71"/>
      <c r="D34" s="71"/>
      <c r="E34" s="71"/>
      <c r="F34" s="71"/>
      <c r="G34" s="71"/>
      <c r="H34" s="71"/>
      <c r="I34" s="71"/>
      <c r="J34" s="72"/>
      <c r="K34" s="1"/>
    </row>
    <row r="35" spans="1:21" ht="20.75" customHeight="1" x14ac:dyDescent="0.35">
      <c r="A35" s="32" t="s">
        <v>30</v>
      </c>
      <c r="B35" s="109" t="s">
        <v>67</v>
      </c>
      <c r="C35" s="109"/>
      <c r="D35" s="109"/>
      <c r="E35" s="109"/>
      <c r="F35" s="109"/>
      <c r="G35" s="109"/>
      <c r="H35" s="109"/>
      <c r="I35" s="109"/>
      <c r="J35" s="110"/>
      <c r="K35" s="1"/>
    </row>
    <row r="36" spans="1:21" ht="51.5" customHeight="1" x14ac:dyDescent="0.35">
      <c r="A36" s="33" t="s">
        <v>31</v>
      </c>
      <c r="B36" s="111" t="s">
        <v>68</v>
      </c>
      <c r="C36" s="111"/>
      <c r="D36" s="111"/>
      <c r="E36" s="111"/>
      <c r="F36" s="111"/>
      <c r="G36" s="111"/>
      <c r="H36" s="111"/>
      <c r="I36" s="111"/>
      <c r="J36" s="112"/>
      <c r="K36" s="1"/>
    </row>
    <row r="37" spans="1:21" s="126" customFormat="1" ht="42" customHeight="1" x14ac:dyDescent="0.35">
      <c r="A37" s="124" t="s">
        <v>32</v>
      </c>
      <c r="B37" s="48" t="s">
        <v>81</v>
      </c>
      <c r="C37" s="48"/>
      <c r="D37" s="48"/>
      <c r="E37" s="48"/>
      <c r="F37" s="48"/>
      <c r="G37" s="48"/>
      <c r="H37" s="48"/>
      <c r="I37" s="48"/>
      <c r="J37" s="49"/>
      <c r="K37" s="125"/>
      <c r="M37" s="127"/>
    </row>
    <row r="38" spans="1:21" ht="29" customHeight="1" thickBot="1" x14ac:dyDescent="0.4">
      <c r="A38" s="34" t="s">
        <v>33</v>
      </c>
      <c r="B38" s="113" t="s">
        <v>77</v>
      </c>
      <c r="C38" s="113"/>
      <c r="D38" s="113"/>
      <c r="E38" s="113"/>
      <c r="F38" s="113"/>
      <c r="G38" s="113"/>
      <c r="H38" s="113"/>
      <c r="I38" s="113"/>
      <c r="J38" s="114"/>
      <c r="K38" s="1"/>
    </row>
    <row r="39" spans="1:21" ht="27.5" customHeight="1" x14ac:dyDescent="0.35">
      <c r="A39" s="35" t="s">
        <v>30</v>
      </c>
      <c r="B39" s="50" t="s">
        <v>69</v>
      </c>
      <c r="C39" s="50"/>
      <c r="D39" s="50"/>
      <c r="E39" s="50"/>
      <c r="F39" s="50"/>
      <c r="G39" s="50"/>
      <c r="H39" s="50"/>
      <c r="I39" s="50"/>
      <c r="J39" s="51"/>
    </row>
    <row r="40" spans="1:21" ht="32" customHeight="1" x14ac:dyDescent="0.35">
      <c r="A40" s="36" t="s">
        <v>31</v>
      </c>
      <c r="B40" s="48" t="s">
        <v>70</v>
      </c>
      <c r="C40" s="48"/>
      <c r="D40" s="48"/>
      <c r="E40" s="48"/>
      <c r="F40" s="48"/>
      <c r="G40" s="48"/>
      <c r="H40" s="48"/>
      <c r="I40" s="48"/>
      <c r="J40" s="49"/>
    </row>
    <row r="41" spans="1:21" ht="42" customHeight="1" x14ac:dyDescent="0.35">
      <c r="A41" s="36" t="s">
        <v>32</v>
      </c>
      <c r="B41" s="48" t="s">
        <v>81</v>
      </c>
      <c r="C41" s="48"/>
      <c r="D41" s="48"/>
      <c r="E41" s="48"/>
      <c r="F41" s="48"/>
      <c r="G41" s="48"/>
      <c r="H41" s="48"/>
      <c r="I41" s="48"/>
      <c r="J41" s="49"/>
    </row>
    <row r="42" spans="1:21" ht="42" customHeight="1" thickBot="1" x14ac:dyDescent="0.4">
      <c r="A42" s="37" t="s">
        <v>33</v>
      </c>
      <c r="B42" s="113" t="s">
        <v>77</v>
      </c>
      <c r="C42" s="113"/>
      <c r="D42" s="113"/>
      <c r="E42" s="113"/>
      <c r="F42" s="113"/>
      <c r="G42" s="113"/>
      <c r="H42" s="113"/>
      <c r="I42" s="113"/>
      <c r="J42" s="114"/>
      <c r="M42" s="16"/>
      <c r="N42" s="16"/>
      <c r="O42" s="16"/>
      <c r="P42" s="16"/>
      <c r="Q42" s="16"/>
      <c r="R42" s="16"/>
      <c r="S42" s="16"/>
      <c r="T42" s="16"/>
      <c r="U42" s="16"/>
    </row>
    <row r="43" spans="1:21" ht="33" customHeight="1" x14ac:dyDescent="0.35">
      <c r="A43" s="35" t="s">
        <v>30</v>
      </c>
      <c r="B43" s="50" t="s">
        <v>74</v>
      </c>
      <c r="C43" s="50"/>
      <c r="D43" s="50"/>
      <c r="E43" s="50"/>
      <c r="F43" s="50"/>
      <c r="G43" s="50"/>
      <c r="H43" s="50"/>
      <c r="I43" s="50"/>
      <c r="J43" s="51"/>
      <c r="M43" s="17"/>
      <c r="N43" s="17"/>
      <c r="O43" s="17"/>
      <c r="P43" s="17"/>
      <c r="Q43" s="17"/>
      <c r="R43" s="17"/>
      <c r="S43" s="17"/>
      <c r="T43" s="17"/>
      <c r="U43" s="17"/>
    </row>
    <row r="44" spans="1:21" ht="23.5" customHeight="1" x14ac:dyDescent="0.35">
      <c r="A44" s="36" t="s">
        <v>31</v>
      </c>
      <c r="B44" s="48" t="s">
        <v>71</v>
      </c>
      <c r="C44" s="48"/>
      <c r="D44" s="48"/>
      <c r="E44" s="48"/>
      <c r="F44" s="48"/>
      <c r="G44" s="48"/>
      <c r="H44" s="48"/>
      <c r="I44" s="48"/>
      <c r="J44" s="49"/>
    </row>
    <row r="45" spans="1:21" ht="39.5" customHeight="1" x14ac:dyDescent="0.35">
      <c r="A45" s="36" t="s">
        <v>32</v>
      </c>
      <c r="B45" s="48" t="s">
        <v>76</v>
      </c>
      <c r="C45" s="48"/>
      <c r="D45" s="48"/>
      <c r="E45" s="48"/>
      <c r="F45" s="48"/>
      <c r="G45" s="48"/>
      <c r="H45" s="48"/>
      <c r="I45" s="48"/>
      <c r="J45" s="49"/>
    </row>
    <row r="46" spans="1:21" ht="34" customHeight="1" thickBot="1" x14ac:dyDescent="0.4">
      <c r="A46" s="38" t="s">
        <v>33</v>
      </c>
      <c r="B46" s="113" t="s">
        <v>77</v>
      </c>
      <c r="C46" s="113"/>
      <c r="D46" s="113"/>
      <c r="E46" s="113"/>
      <c r="F46" s="113"/>
      <c r="G46" s="113"/>
      <c r="H46" s="113"/>
      <c r="I46" s="113"/>
      <c r="J46" s="114"/>
      <c r="M46" s="15"/>
    </row>
    <row r="47" spans="1:21" ht="31" customHeight="1" x14ac:dyDescent="0.35">
      <c r="A47" s="35" t="s">
        <v>30</v>
      </c>
      <c r="B47" s="50" t="s">
        <v>73</v>
      </c>
      <c r="C47" s="50"/>
      <c r="D47" s="50"/>
      <c r="E47" s="50"/>
      <c r="F47" s="50"/>
      <c r="G47" s="50"/>
      <c r="H47" s="50"/>
      <c r="I47" s="50"/>
      <c r="J47" s="51"/>
      <c r="M47" s="15"/>
    </row>
    <row r="48" spans="1:21" ht="30.5" customHeight="1" x14ac:dyDescent="0.35">
      <c r="A48" s="36" t="s">
        <v>31</v>
      </c>
      <c r="B48" s="48" t="s">
        <v>72</v>
      </c>
      <c r="C48" s="48"/>
      <c r="D48" s="48"/>
      <c r="E48" s="48"/>
      <c r="F48" s="48"/>
      <c r="G48" s="48"/>
      <c r="H48" s="48"/>
      <c r="I48" s="48"/>
      <c r="J48" s="49"/>
    </row>
    <row r="49" spans="1:11" ht="32.5" customHeight="1" x14ac:dyDescent="0.35">
      <c r="A49" s="36" t="s">
        <v>32</v>
      </c>
      <c r="B49" s="48" t="s">
        <v>81</v>
      </c>
      <c r="C49" s="48"/>
      <c r="D49" s="48"/>
      <c r="E49" s="48"/>
      <c r="F49" s="48"/>
      <c r="G49" s="48"/>
      <c r="H49" s="48"/>
      <c r="I49" s="48"/>
      <c r="J49" s="49"/>
      <c r="K49" s="1"/>
    </row>
    <row r="50" spans="1:11" ht="34" customHeight="1" thickBot="1" x14ac:dyDescent="0.4">
      <c r="A50" s="38" t="s">
        <v>33</v>
      </c>
      <c r="B50" s="113" t="s">
        <v>77</v>
      </c>
      <c r="C50" s="113"/>
      <c r="D50" s="113"/>
      <c r="E50" s="113"/>
      <c r="F50" s="113"/>
      <c r="G50" s="113"/>
      <c r="H50" s="113"/>
      <c r="I50" s="113"/>
      <c r="J50" s="114"/>
    </row>
    <row r="51" spans="1:11" ht="27.75" customHeight="1" x14ac:dyDescent="0.35">
      <c r="A51" s="30"/>
      <c r="B51" s="31"/>
      <c r="C51" s="31"/>
      <c r="D51" s="31"/>
      <c r="E51" s="31"/>
      <c r="F51" s="31"/>
      <c r="G51" s="31"/>
      <c r="H51" s="31"/>
      <c r="I51" s="31"/>
      <c r="J51" s="31"/>
    </row>
    <row r="52" spans="1:11" ht="30.75" customHeight="1" x14ac:dyDescent="0.35">
      <c r="A52" s="52" t="s">
        <v>34</v>
      </c>
      <c r="B52" s="53"/>
      <c r="C52" s="53"/>
      <c r="D52" s="53"/>
      <c r="E52" s="53"/>
      <c r="F52" s="53"/>
      <c r="G52" s="53"/>
      <c r="H52" s="53"/>
      <c r="I52" s="53"/>
      <c r="J52" s="54"/>
    </row>
    <row r="53" spans="1:11" ht="15.5" x14ac:dyDescent="0.35">
      <c r="A53" s="55" t="s">
        <v>35</v>
      </c>
      <c r="B53" s="56"/>
      <c r="C53" s="56"/>
      <c r="D53" s="56"/>
      <c r="E53" s="56"/>
      <c r="F53" s="56"/>
      <c r="G53" s="56"/>
      <c r="H53" s="56"/>
      <c r="I53" s="56"/>
      <c r="J53" s="57"/>
    </row>
    <row r="54" spans="1:11" ht="23.5" customHeight="1" x14ac:dyDescent="0.35">
      <c r="A54" s="58" t="s">
        <v>78</v>
      </c>
      <c r="B54" s="59"/>
      <c r="C54" s="59"/>
      <c r="D54" s="59"/>
      <c r="E54" s="59"/>
      <c r="F54" s="59"/>
      <c r="G54" s="59"/>
      <c r="H54" s="59"/>
      <c r="I54" s="59"/>
      <c r="J54" s="60"/>
    </row>
    <row r="55" spans="1:11" ht="36" customHeight="1" x14ac:dyDescent="0.35">
      <c r="A55" s="61" t="s">
        <v>75</v>
      </c>
      <c r="B55" s="61"/>
      <c r="C55" s="61"/>
      <c r="D55" s="61"/>
      <c r="E55" s="61"/>
      <c r="F55" s="61"/>
      <c r="G55" s="61"/>
      <c r="H55" s="61"/>
      <c r="I55" s="61"/>
      <c r="J55" s="61"/>
    </row>
    <row r="56" spans="1:11" ht="15" thickBot="1" x14ac:dyDescent="0.4">
      <c r="G56" s="128"/>
      <c r="H56" s="128"/>
      <c r="I56" s="128"/>
      <c r="J56" s="128"/>
    </row>
    <row r="57" spans="1:11" x14ac:dyDescent="0.35">
      <c r="A57" s="130"/>
      <c r="B57" s="131"/>
      <c r="G57" s="129" t="s">
        <v>79</v>
      </c>
      <c r="H57" s="129"/>
      <c r="I57" s="129"/>
      <c r="J57" s="129"/>
    </row>
    <row r="58" spans="1:11" x14ac:dyDescent="0.35">
      <c r="A58" s="130"/>
      <c r="B58" s="131"/>
      <c r="G58" s="129" t="s">
        <v>80</v>
      </c>
      <c r="H58" s="129"/>
      <c r="I58" s="129"/>
      <c r="J58" s="129"/>
    </row>
    <row r="59" spans="1:11" x14ac:dyDescent="0.35">
      <c r="A59" s="130"/>
      <c r="B59" s="131"/>
    </row>
    <row r="60" spans="1:11" x14ac:dyDescent="0.35">
      <c r="A60" s="132"/>
      <c r="B60" s="132"/>
    </row>
  </sheetData>
  <mergeCells count="63">
    <mergeCell ref="G56:J56"/>
    <mergeCell ref="G57:J57"/>
    <mergeCell ref="G58:J58"/>
    <mergeCell ref="B35:J35"/>
    <mergeCell ref="B36:J36"/>
    <mergeCell ref="B37:J37"/>
    <mergeCell ref="B38:J38"/>
    <mergeCell ref="C15:J15"/>
    <mergeCell ref="C16:J16"/>
    <mergeCell ref="A17:J17"/>
    <mergeCell ref="B18:J18"/>
    <mergeCell ref="B19:J19"/>
    <mergeCell ref="B20:J20"/>
    <mergeCell ref="A22:J22"/>
    <mergeCell ref="A23:J23"/>
    <mergeCell ref="A24:B24"/>
    <mergeCell ref="I24:J24"/>
    <mergeCell ref="C24:E24"/>
    <mergeCell ref="F24:H24"/>
    <mergeCell ref="A5:J5"/>
    <mergeCell ref="A6:J6"/>
    <mergeCell ref="A7:J7"/>
    <mergeCell ref="B1:J1"/>
    <mergeCell ref="B2:C2"/>
    <mergeCell ref="D2:H2"/>
    <mergeCell ref="B3:C3"/>
    <mergeCell ref="D3:H3"/>
    <mergeCell ref="A4:J4"/>
    <mergeCell ref="C25:E25"/>
    <mergeCell ref="F25:H25"/>
    <mergeCell ref="E27:F27"/>
    <mergeCell ref="B8:J8"/>
    <mergeCell ref="B11:J11"/>
    <mergeCell ref="B12:J12"/>
    <mergeCell ref="A13:J13"/>
    <mergeCell ref="C14:J14"/>
    <mergeCell ref="A55:J55"/>
    <mergeCell ref="B9:J9"/>
    <mergeCell ref="B10:J10"/>
    <mergeCell ref="B21:J21"/>
    <mergeCell ref="A33:J33"/>
    <mergeCell ref="A34:J34"/>
    <mergeCell ref="B39:J39"/>
    <mergeCell ref="B40:J40"/>
    <mergeCell ref="B41:J41"/>
    <mergeCell ref="B42:J42"/>
    <mergeCell ref="A25:B25"/>
    <mergeCell ref="I25:J25"/>
    <mergeCell ref="A26:J26"/>
    <mergeCell ref="C27:D27"/>
    <mergeCell ref="G27:H27"/>
    <mergeCell ref="I27:J27"/>
    <mergeCell ref="A52:J52"/>
    <mergeCell ref="B47:J47"/>
    <mergeCell ref="B48:J48"/>
    <mergeCell ref="A53:J53"/>
    <mergeCell ref="A54:J54"/>
    <mergeCell ref="B49:J49"/>
    <mergeCell ref="B50:J50"/>
    <mergeCell ref="B43:J43"/>
    <mergeCell ref="B44:J44"/>
    <mergeCell ref="B45:J45"/>
    <mergeCell ref="B46:J46"/>
  </mergeCells>
  <phoneticPr fontId="22" type="noConversion"/>
  <dataValidations xWindow="478" yWindow="656" count="16">
    <dataValidation allowBlank="1" showInputMessage="1" showErrorMessage="1" prompt="Monto presupuestado para el producto" sqref="F28:F30 B57:B58 D32:F32 D28:D30" xr:uid="{00000000-0002-0000-0000-000000000000}"/>
    <dataValidation allowBlank="1" showInputMessage="1" showErrorMessage="1" prompt="Meta anual del indicador" sqref="E28:E30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4:J54" xr:uid="{00000000-0002-0000-0000-000004000000}"/>
    <dataValidation allowBlank="1" showInputMessage="1" showErrorMessage="1" prompt="De existir desvío, explicar razones." sqref="B38:J38 B46:J46 M42:U42 B42:J42 B50:J51" xr:uid="{00000000-0002-0000-0000-000005000000}"/>
    <dataValidation allowBlank="1" showInputMessage="1" showErrorMessage="1" prompt="1. Describir lo plasmado en el presupuesto_x000a_2. Describir lo alcanzado en términos financieros y de producción " sqref="B45:J45 B41:J41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39:J39 B35:J35 B43:J43 B47:J47"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3622047244094491" right="0.23622047244094491" top="0.74803149606299213" bottom="0.74803149606299213" header="0.31496062992125984" footer="0.31496062992125984"/>
  <pageSetup scale="59" orientation="portrait" r:id="rId1"/>
  <rowBreaks count="2" manualBreakCount="2">
    <brk id="31" max="9" man="1"/>
    <brk id="59"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 B.</cp:lastModifiedBy>
  <cp:lastPrinted>2022-04-29T18:24:56Z</cp:lastPrinted>
  <dcterms:created xsi:type="dcterms:W3CDTF">2021-03-22T15:50:10Z</dcterms:created>
  <dcterms:modified xsi:type="dcterms:W3CDTF">2022-04-29T18:27:13Z</dcterms:modified>
</cp:coreProperties>
</file>