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<sst xmlns="http://schemas.openxmlformats.org/spreadsheetml/2006/main" count="84" uniqueCount="84">
  <si>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2.1-REMUNERACIONES Y CONTRIBUCIONES</t>
  </si>
  <si>
    <t>MINISTERIO DE HACIENDA</t>
  </si>
  <si>
    <t>DIRECCION GENERAL DE CONTRATACIONES PUBLICAS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</si>
  <si>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</si>
  <si>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</si>
  <si>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</si>
  <si>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</si>
  <si>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</si>
  <si>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</si>
  <si>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2.1.1 - REMUNERACIONES</t>
  </si>
  <si>
    <t>2.1.2 - SOBRESUELDOS</t>
  </si>
  <si>
    <t>2.1.5 - CONTRIBUCIONES A LA SEGURIDAD SOCIAL</t>
  </si>
  <si>
    <t>2.2 - CONTRATACIÓN DE SERVICIOS</t>
  </si>
  <si>
    <t>2.2.8 - OTROS SERVICIOS NO INCLUIDOS EN CONCEPTOS ANTERIORES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</si>
  <si>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</si>
  <si>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</si>
  <si>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</si>
  <si>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</si>
  <si>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</si>
  <si>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</si>
  <si>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</si>
  <si>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</si>
  <si>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</si>
  <si>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</si>
  <si>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</si>
  <si>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</si>
  <si>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</si>
  <si>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</si>
  <si>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</si>
  <si>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</si>
  <si>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</si>
  <si>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</si>
  <si>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</si>
  <si>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</si>
  <si>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</si>
  <si>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</si>
  <si>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</si>
  <si>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</si>
  <si>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</si>
  <si>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</si>
  <si>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</si>
  <si>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</si>
  <si>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</si>
  <si>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</si>
  <si>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</si>
  <si>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 xml:space="preserve">                   Aprobado </t>
  </si>
  <si>
    <t xml:space="preserve">   Analista de Presupuesto</t>
  </si>
  <si>
    <t>Enc. Dpto. Administrativo Financiero</t>
  </si>
  <si>
    <t>2.1.4-GRATIFICACIONES Y BONIFICACIONES</t>
  </si>
  <si>
    <t>2.2.7 - SERVICIOS DE CONSERVACIÓN, REPARACIONES MENORES E INST. TEMP.</t>
  </si>
  <si>
    <t xml:space="preserve">    ZUNILDA PEREZ NUÑEZ                                                                                                      </t>
  </si>
  <si>
    <t xml:space="preserve">    Complementario.</t>
  </si>
  <si>
    <t>PRESUPUESTO APROBADO 2023</t>
  </si>
  <si>
    <t>2.7.2- INFRAESTRUCTURA</t>
  </si>
  <si>
    <t>2.7.3-CONSTRUCCIONES EN BIENES CONSESIONADOS</t>
  </si>
  <si>
    <t>2.7.4-GASTOS QUE SE ASIGNARAN DURANTE EL EJERCICIO PARA INVERSION (Art.32 Y33 LEY 423-06)</t>
  </si>
  <si>
    <t>2.8 -ADQUISICION DE ACTIVOS FINANCIEROS CON FINES DE POLITICA</t>
  </si>
  <si>
    <t>2.8.1 - CONCESION DE PRESTAMOS</t>
  </si>
  <si>
    <t>2.8.2-ADQUISICION DE TITULOS VALORES REPRESENTATIVOS DE DEUDA</t>
  </si>
  <si>
    <t>2.9 -GASTOS FINANCIEROS</t>
  </si>
  <si>
    <t>2.9.2-INTERESES DE LA DEUDA PUBLICA EXTERNA</t>
  </si>
  <si>
    <t>2.9.1-INTERESES DE LA DEUDA PUBLICA INTERNA</t>
  </si>
  <si>
    <t>2.9.4-COMISIONES Y OTROS GASTOS BANCARIOS DE LA DEUDA PUBLICA</t>
  </si>
  <si>
    <t>Total Gastos</t>
  </si>
  <si>
    <t>4- APLICACIONES FINANCIERAS</t>
  </si>
  <si>
    <t>4.1 - INCREMENTO DE ACTIVOS FINANCIEROS</t>
  </si>
  <si>
    <t>4.1.2-INCREMENTO DE ACTIVOS FINANCIEROS NO CORRIENTES</t>
  </si>
  <si>
    <t>4.1.1-INCREMENTO DE ACTIVOS FINANCIEROS CORRIENTES</t>
  </si>
  <si>
    <t>4.2 -DISMINUCION DE PASIVOS</t>
  </si>
  <si>
    <t>4.2.1-DISMINUCION DE PASIVOS CORRIENTES</t>
  </si>
  <si>
    <t>4.2.2-DISMINUCION DE PASIVOS NO CORRIENTES</t>
  </si>
  <si>
    <t>4.3 - INCREMENTO DE ACTIVOS FINANCIEROS</t>
  </si>
  <si>
    <t>4.3.5-DISMINUCION DEPOSITOS FONDOS DE TERCEROS</t>
  </si>
  <si>
    <t>TOTAL APLICACIONES FINANCIERAS</t>
  </si>
  <si>
    <t>TOTAL GASTOS Y APLICACIONES FINANCIERAS</t>
  </si>
  <si>
    <t>Fuente: [SIGEF]</t>
  </si>
  <si>
    <r>
      <rPr>
        <b/>
        <sz val="10"/>
        <rFont val="Arial"/>
        <family val="2"/>
      </rPr>
      <t xml:space="preserve">1. Presupuesto aprobado: </t>
    </r>
    <r>
      <rPr>
        <sz val="10"/>
        <rFont val="Arial"/>
        <family val="0"/>
      </rPr>
      <t>Se refiere al presupuesto aprobado en la Ley de Presupuesto General del Estado</t>
    </r>
  </si>
  <si>
    <r>
      <rPr>
        <b/>
        <sz val="10"/>
        <rFont val="Arial"/>
        <family val="2"/>
      </rPr>
      <t xml:space="preserve">2. Presupuesto modificado: </t>
    </r>
    <r>
      <rPr>
        <sz val="10"/>
        <rFont val="Arial"/>
        <family val="0"/>
      </rPr>
      <t xml:space="preserve">Se refiere al presupuesto aprobado en caso de que el Congreso Nacional apruebe un presupuesto </t>
    </r>
  </si>
  <si>
    <t xml:space="preserve">               Preparado </t>
  </si>
  <si>
    <t>Definición de conceptos:</t>
  </si>
  <si>
    <t>Notas:</t>
  </si>
  <si>
    <t>1. La columna presupuesto modificado se agrega si se aprueba un presupuesto complementario.</t>
  </si>
  <si>
    <t>2. Se presenta la clasificación objetal del gasto al nivle de cuenta.</t>
  </si>
  <si>
    <t xml:space="preserve">       MARTHA L. CONTRERAS M.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</si>
</sst>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>
        <color theme="4" tint="0.3999800086021423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4" tint="0.3999800086021423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171" fontId="41" fillId="0" borderId="10" xfId="47" applyFont="1" applyBorder="1" applyAlignment="1">
      <alignment horizontal="left" vertical="center" wrapText="1"/>
    </xf>
    <xf numFmtId="4" fontId="41" fillId="0" borderId="10" xfId="47" applyNumberFormat="1" applyFont="1" applyBorder="1" applyAlignment="1">
      <alignment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4" fontId="1" fillId="0" borderId="10" xfId="0" applyNumberFormat="1" applyFont="1" applyBorder="1" applyAlignment="1">
      <alignment wrapText="1"/>
    </xf>
    <xf numFmtId="4" fontId="41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 wrapText="1"/>
    </xf>
    <xf numFmtId="171" fontId="0" fillId="0" borderId="0" xfId="47" applyFont="1" applyAlignment="1">
      <alignment/>
    </xf>
    <xf numFmtId="171" fontId="41" fillId="0" borderId="11" xfId="47" applyFont="1" applyBorder="1" applyAlignment="1">
      <alignment horizontal="right" vertical="center" wrapText="1"/>
    </xf>
    <xf numFmtId="4" fontId="41" fillId="0" borderId="11" xfId="47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1" fillId="14" borderId="13" xfId="0" applyFont="1" applyFill="1" applyBorder="1" applyAlignment="1">
      <alignment horizontal="left" vertical="center" wrapText="1"/>
    </xf>
    <xf numFmtId="4" fontId="1" fillId="14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1" fillId="14" borderId="10" xfId="0" applyNumberFormat="1" applyFont="1" applyFill="1" applyBorder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4" fontId="1" fillId="35" borderId="15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38100</xdr:rowOff>
    </xdr:from>
    <xdr:to>
      <xdr:col>1</xdr:col>
      <xdr:colOff>1009650</xdr:colOff>
      <xdr:row>6</xdr:row>
      <xdr:rowOff>9525</xdr:rowOff>
    </xdr:to>
    <xdr:pic>
      <xdr:nvPicPr>
        <xdr:cNvPr id="1" name="Imagen 1" descr="Resultado de imagen para LOGO MINISTERIO DE HACI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381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2</xdr:row>
      <xdr:rowOff>0</xdr:rowOff>
    </xdr:from>
    <xdr:to>
      <xdr:col>3</xdr:col>
      <xdr:colOff>781050</xdr:colOff>
      <xdr:row>6</xdr:row>
      <xdr:rowOff>85725</xdr:rowOff>
    </xdr:to>
    <xdr:pic>
      <xdr:nvPicPr>
        <xdr:cNvPr id="2" name="Imagen 6" descr="Inscripción en el Registro de Proveedores y Registro de Cuenta Bancaria  para Pagos del Estado - Dirección General de Contratacione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400050"/>
          <a:ext cx="116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tabSelected="1" zoomScalePageLayoutView="0" workbookViewId="0" topLeftCell="A1">
      <selection activeCell="F66" sqref="F66"/>
    </sheetView>
  </sheetViews>
  <sheetFormatPr defaultColWidth="11.421875" defaultRowHeight="12.75"/>
  <cols>
    <col min="2" max="2" width="91.57421875" style="0" customWidth="1"/>
    <col min="3" max="3" width="15.7109375" style="0" customWidth="1"/>
    <col min="4" max="4" width="14.8515625" style="0" customWidth="1"/>
    <col min="5" max="5" width="14.7109375" style="0" customWidth="1"/>
    <col min="6" max="6" width="13.421875" style="0" customWidth="1"/>
    <col min="7" max="7" width="13.7109375" style="0" bestFit="1" customWidth="1"/>
    <col min="8" max="8" width="16.8515625" style="0" customWidth="1"/>
  </cols>
  <sheetData>
    <row r="2" spans="2:4" ht="18.75">
      <c r="B2" s="49" t="s">
        <v>1</v>
      </c>
      <c r="C2" s="49"/>
      <c r="D2" s="49"/>
    </row>
    <row r="3" spans="2:4" ht="18.75">
      <c r="B3" s="49" t="s">
        <v>2</v>
      </c>
      <c r="C3" s="49"/>
      <c r="D3" s="49"/>
    </row>
    <row r="4" spans="2:4" ht="15.75">
      <c r="B4" s="50" t="s">
        <v>52</v>
      </c>
      <c r="C4" s="50"/>
      <c r="D4" s="50"/>
    </row>
    <row r="5" spans="2:4" ht="15.75">
      <c r="B5" s="50" t="s">
        <v>3</v>
      </c>
      <c r="C5" s="50"/>
      <c r="D5" s="50"/>
    </row>
    <row r="6" spans="2:4" ht="12.75">
      <c r="B6" s="51" t="s">
        <v>4</v>
      </c>
      <c r="C6" s="51"/>
      <c r="D6" s="51"/>
    </row>
    <row r="7" spans="2:4" ht="12.75">
      <c r="B7" s="18"/>
      <c r="C7" s="18"/>
      <c r="D7" s="18"/>
    </row>
    <row r="8" spans="2:4" ht="31.5" customHeight="1">
      <c r="B8" s="2" t="s">
        <v>5</v>
      </c>
      <c r="C8" s="3" t="s">
        <v>6</v>
      </c>
      <c r="D8" s="3" t="s">
        <v>7</v>
      </c>
    </row>
    <row r="9" spans="2:4" ht="15">
      <c r="B9" s="26" t="s">
        <v>8</v>
      </c>
      <c r="C9" s="21">
        <f>C10+C15+C25+C35+C37</f>
        <v>563824143</v>
      </c>
      <c r="D9" s="6">
        <f>D10+D15+D25+D35+D37+D47</f>
        <v>0</v>
      </c>
    </row>
    <row r="10" spans="2:4" ht="15">
      <c r="B10" s="27" t="s">
        <v>0</v>
      </c>
      <c r="C10" s="22">
        <f>C11+C12+C13+C14</f>
        <v>442386370</v>
      </c>
      <c r="D10" s="7">
        <f>D11+D12+D13+D14</f>
        <v>0</v>
      </c>
    </row>
    <row r="11" spans="2:4" ht="12.75">
      <c r="B11" s="28" t="s">
        <v>9</v>
      </c>
      <c r="C11" s="10">
        <v>291361741</v>
      </c>
      <c r="D11" s="8"/>
    </row>
    <row r="12" spans="2:4" ht="12.75">
      <c r="B12" s="28" t="s">
        <v>10</v>
      </c>
      <c r="C12" s="10">
        <v>103901514</v>
      </c>
      <c r="D12" s="9"/>
    </row>
    <row r="13" spans="2:4" ht="12.75">
      <c r="B13" s="29" t="s">
        <v>48</v>
      </c>
      <c r="C13" s="10">
        <v>8942041</v>
      </c>
      <c r="D13" s="9"/>
    </row>
    <row r="14" spans="2:4" ht="12.75">
      <c r="B14" s="28" t="s">
        <v>11</v>
      </c>
      <c r="C14" s="10">
        <v>38181074</v>
      </c>
      <c r="D14" s="9"/>
    </row>
    <row r="15" spans="2:4" ht="15">
      <c r="B15" s="27" t="s">
        <v>12</v>
      </c>
      <c r="C15" s="23">
        <f>C16+C17+C18+C19+C20+C21+C22+C23+C24</f>
        <v>72098981</v>
      </c>
      <c r="D15" s="16">
        <f>D16+D17+D18+D19+D20+D21+D22+D23+D24</f>
        <v>0</v>
      </c>
    </row>
    <row r="16" spans="2:4" ht="12.75">
      <c r="B16" s="30" t="s">
        <v>14</v>
      </c>
      <c r="C16" s="10">
        <v>12953103</v>
      </c>
      <c r="D16" s="9"/>
    </row>
    <row r="17" spans="2:4" ht="12.75">
      <c r="B17" s="30" t="s">
        <v>15</v>
      </c>
      <c r="C17" s="10">
        <v>3327072</v>
      </c>
      <c r="D17" s="9"/>
    </row>
    <row r="18" spans="2:4" ht="12.75">
      <c r="B18" s="30" t="s">
        <v>16</v>
      </c>
      <c r="C18" s="10">
        <v>1196300</v>
      </c>
      <c r="D18" s="9"/>
    </row>
    <row r="19" spans="2:8" ht="12.75">
      <c r="B19" s="30" t="s">
        <v>17</v>
      </c>
      <c r="C19" s="10">
        <v>447000</v>
      </c>
      <c r="D19" s="9"/>
      <c r="F19" s="10"/>
      <c r="H19" s="10"/>
    </row>
    <row r="20" spans="2:4" ht="12.75">
      <c r="B20" s="30" t="s">
        <v>18</v>
      </c>
      <c r="C20" s="10">
        <v>5467504</v>
      </c>
      <c r="D20" s="9"/>
    </row>
    <row r="21" spans="2:4" ht="12.75">
      <c r="B21" s="30" t="s">
        <v>19</v>
      </c>
      <c r="C21" s="10">
        <v>8260000</v>
      </c>
      <c r="D21" s="9"/>
    </row>
    <row r="22" spans="2:4" ht="12.75">
      <c r="B22" s="30" t="s">
        <v>49</v>
      </c>
      <c r="C22" s="10">
        <v>5589800</v>
      </c>
      <c r="D22" s="9"/>
    </row>
    <row r="23" spans="2:4" ht="12.75">
      <c r="B23" s="30" t="s">
        <v>13</v>
      </c>
      <c r="C23" s="10">
        <v>20528626</v>
      </c>
      <c r="D23" s="9"/>
    </row>
    <row r="24" spans="2:4" ht="12.75">
      <c r="B24" s="30" t="s">
        <v>20</v>
      </c>
      <c r="C24" s="10">
        <v>14329576</v>
      </c>
      <c r="D24" s="9"/>
    </row>
    <row r="25" spans="2:4" ht="15">
      <c r="B25" s="27" t="s">
        <v>21</v>
      </c>
      <c r="C25" s="24">
        <f>C26+C27+C28+C29+C30+C31+C32+C33+C34</f>
        <v>20979324</v>
      </c>
      <c r="D25" s="16">
        <f>D26+D27+D28+D29+D30+D31+D32+D33+D34</f>
        <v>0</v>
      </c>
    </row>
    <row r="26" spans="2:4" ht="12.75">
      <c r="B26" s="30" t="s">
        <v>22</v>
      </c>
      <c r="C26" s="10">
        <v>856000</v>
      </c>
      <c r="D26" s="9"/>
    </row>
    <row r="27" spans="2:4" ht="12.75">
      <c r="B27" s="30" t="s">
        <v>23</v>
      </c>
      <c r="C27" s="10">
        <v>1156298</v>
      </c>
      <c r="D27" s="9"/>
    </row>
    <row r="28" spans="2:4" ht="12.75">
      <c r="B28" s="30" t="s">
        <v>24</v>
      </c>
      <c r="C28" s="10">
        <v>2349552</v>
      </c>
      <c r="D28" s="9"/>
    </row>
    <row r="29" spans="2:4" ht="12.75">
      <c r="B29" s="30" t="s">
        <v>25</v>
      </c>
      <c r="C29" s="10"/>
      <c r="D29" s="9"/>
    </row>
    <row r="30" spans="2:4" ht="12.75">
      <c r="B30" s="30" t="s">
        <v>26</v>
      </c>
      <c r="C30" s="10">
        <v>350000</v>
      </c>
      <c r="D30" s="9"/>
    </row>
    <row r="31" spans="2:8" ht="12.75">
      <c r="B31" s="30" t="s">
        <v>27</v>
      </c>
      <c r="C31" s="10">
        <v>344728</v>
      </c>
      <c r="D31" s="9"/>
      <c r="F31" s="10"/>
      <c r="G31" s="10"/>
      <c r="H31" s="10"/>
    </row>
    <row r="32" spans="2:4" ht="12.75">
      <c r="B32" s="30" t="s">
        <v>28</v>
      </c>
      <c r="C32" s="10">
        <v>9444075</v>
      </c>
      <c r="D32" s="9"/>
    </row>
    <row r="33" spans="2:4" ht="14.25" customHeight="1">
      <c r="B33" s="30" t="s">
        <v>29</v>
      </c>
      <c r="C33" s="19"/>
      <c r="D33" s="9"/>
    </row>
    <row r="34" spans="2:4" ht="12.75">
      <c r="B34" s="30" t="s">
        <v>30</v>
      </c>
      <c r="C34" s="10">
        <v>6478671</v>
      </c>
      <c r="D34" s="9"/>
    </row>
    <row r="35" spans="2:4" ht="15">
      <c r="B35" s="27" t="s">
        <v>31</v>
      </c>
      <c r="C35" s="24">
        <f>C36</f>
        <v>400001</v>
      </c>
      <c r="D35" s="16">
        <f>D36</f>
        <v>0</v>
      </c>
    </row>
    <row r="36" spans="2:4" ht="12.75">
      <c r="B36" s="30" t="s">
        <v>32</v>
      </c>
      <c r="C36" s="10">
        <v>400001</v>
      </c>
      <c r="D36" s="9"/>
    </row>
    <row r="37" spans="2:4" ht="18" customHeight="1">
      <c r="B37" s="27" t="s">
        <v>33</v>
      </c>
      <c r="C37" s="24">
        <f>C38+C39+C40+C41+C42+C43+C44+C45+C46</f>
        <v>27959467</v>
      </c>
      <c r="D37" s="16">
        <f>D38+D39+D40+D41+D42+D43+D44+D45+D46</f>
        <v>0</v>
      </c>
    </row>
    <row r="38" spans="2:4" ht="18.75" customHeight="1">
      <c r="B38" s="30" t="s">
        <v>34</v>
      </c>
      <c r="C38" s="10">
        <v>8599636</v>
      </c>
      <c r="D38" s="9"/>
    </row>
    <row r="39" spans="2:4" ht="17.25" customHeight="1">
      <c r="B39" s="30" t="s">
        <v>35</v>
      </c>
      <c r="C39" s="10">
        <v>716301</v>
      </c>
      <c r="D39" s="9"/>
    </row>
    <row r="40" spans="2:4" ht="17.25" customHeight="1">
      <c r="B40" s="30" t="s">
        <v>36</v>
      </c>
      <c r="C40" s="20">
        <v>2</v>
      </c>
      <c r="D40" s="9"/>
    </row>
    <row r="41" spans="2:4" ht="12.75">
      <c r="B41" s="30" t="s">
        <v>37</v>
      </c>
      <c r="C41" s="10"/>
      <c r="D41" s="9"/>
    </row>
    <row r="42" spans="2:4" ht="12.75">
      <c r="B42" s="30" t="s">
        <v>38</v>
      </c>
      <c r="C42" s="10">
        <v>4874668</v>
      </c>
      <c r="D42" s="9"/>
    </row>
    <row r="43" spans="2:4" ht="12.75">
      <c r="B43" s="30" t="s">
        <v>39</v>
      </c>
      <c r="C43" s="10">
        <v>28000</v>
      </c>
      <c r="D43" s="9"/>
    </row>
    <row r="44" spans="2:4" ht="12.75">
      <c r="B44" s="30" t="s">
        <v>40</v>
      </c>
      <c r="C44" s="10">
        <v>750000</v>
      </c>
      <c r="D44" s="9"/>
    </row>
    <row r="45" spans="2:4" ht="12.75">
      <c r="B45" s="30" t="s">
        <v>41</v>
      </c>
      <c r="C45" s="10">
        <v>12645860</v>
      </c>
      <c r="D45" s="9"/>
    </row>
    <row r="46" spans="2:4" ht="12.75">
      <c r="B46" s="30" t="s">
        <v>42</v>
      </c>
      <c r="C46" s="10">
        <v>345000</v>
      </c>
      <c r="D46" s="9"/>
    </row>
    <row r="47" spans="2:4" ht="15">
      <c r="B47" s="27" t="s">
        <v>43</v>
      </c>
      <c r="C47" s="24">
        <f>C48+C49</f>
        <v>800000</v>
      </c>
      <c r="D47" s="16">
        <f>D48</f>
        <v>0</v>
      </c>
    </row>
    <row r="48" spans="2:4" ht="12.75">
      <c r="B48" s="30" t="s">
        <v>44</v>
      </c>
      <c r="C48" s="31">
        <v>800000</v>
      </c>
      <c r="D48" s="9"/>
    </row>
    <row r="49" spans="2:4" ht="12.75">
      <c r="B49" s="29" t="s">
        <v>53</v>
      </c>
      <c r="C49" s="31"/>
      <c r="D49" s="9"/>
    </row>
    <row r="50" spans="2:4" ht="12.75">
      <c r="B50" s="29" t="s">
        <v>54</v>
      </c>
      <c r="C50" s="31"/>
      <c r="D50" s="9"/>
    </row>
    <row r="51" spans="2:4" ht="15" customHeight="1">
      <c r="B51" s="35" t="s">
        <v>55</v>
      </c>
      <c r="C51" s="31"/>
      <c r="D51" s="9"/>
    </row>
    <row r="52" spans="2:4" ht="15">
      <c r="B52" s="27" t="s">
        <v>56</v>
      </c>
      <c r="C52" s="37">
        <v>0</v>
      </c>
      <c r="D52" s="16">
        <v>0</v>
      </c>
    </row>
    <row r="53" spans="2:4" ht="12.75">
      <c r="B53" s="29" t="s">
        <v>57</v>
      </c>
      <c r="C53" s="31"/>
      <c r="D53" s="9"/>
    </row>
    <row r="54" spans="2:4" ht="12.75">
      <c r="B54" s="29" t="s">
        <v>58</v>
      </c>
      <c r="C54" s="31"/>
      <c r="D54" s="9"/>
    </row>
    <row r="55" spans="2:4" ht="15">
      <c r="B55" s="27" t="s">
        <v>59</v>
      </c>
      <c r="C55" s="37">
        <v>0</v>
      </c>
      <c r="D55" s="16">
        <v>0</v>
      </c>
    </row>
    <row r="56" spans="2:4" ht="12.75">
      <c r="B56" s="29" t="s">
        <v>61</v>
      </c>
      <c r="C56" s="31"/>
      <c r="D56" s="9"/>
    </row>
    <row r="57" spans="2:4" ht="12.75">
      <c r="B57" s="29" t="s">
        <v>60</v>
      </c>
      <c r="C57" s="31"/>
      <c r="D57" s="9"/>
    </row>
    <row r="58" spans="2:4" ht="12.75">
      <c r="B58" s="29" t="s">
        <v>62</v>
      </c>
      <c r="C58" s="31"/>
      <c r="D58" s="9"/>
    </row>
    <row r="59" spans="2:4" ht="15">
      <c r="B59" s="32" t="s">
        <v>63</v>
      </c>
      <c r="C59" s="25">
        <f>C10+C15+C25+C35+C37+C47</f>
        <v>564624143</v>
      </c>
      <c r="D59" s="33">
        <v>0</v>
      </c>
    </row>
    <row r="60" spans="2:4" ht="12.75">
      <c r="B60" s="34" t="s">
        <v>64</v>
      </c>
      <c r="C60" s="31"/>
      <c r="D60" s="9"/>
    </row>
    <row r="61" spans="2:4" ht="15">
      <c r="B61" s="27" t="s">
        <v>65</v>
      </c>
      <c r="C61" s="31"/>
      <c r="D61" s="9"/>
    </row>
    <row r="62" spans="2:4" ht="12.75">
      <c r="B62" s="29" t="s">
        <v>67</v>
      </c>
      <c r="C62" s="31"/>
      <c r="D62" s="9"/>
    </row>
    <row r="63" spans="2:4" ht="12.75">
      <c r="B63" s="29" t="s">
        <v>66</v>
      </c>
      <c r="C63" s="31"/>
      <c r="D63" s="9"/>
    </row>
    <row r="64" spans="2:4" ht="15">
      <c r="B64" s="27" t="s">
        <v>68</v>
      </c>
      <c r="C64" s="31"/>
      <c r="D64" s="9"/>
    </row>
    <row r="65" spans="2:4" ht="12.75">
      <c r="B65" s="29" t="s">
        <v>69</v>
      </c>
      <c r="C65" s="31"/>
      <c r="D65" s="9"/>
    </row>
    <row r="66" spans="2:4" ht="12.75">
      <c r="B66" s="29" t="s">
        <v>70</v>
      </c>
      <c r="C66" s="31"/>
      <c r="D66" s="9"/>
    </row>
    <row r="67" spans="2:4" ht="15">
      <c r="B67" s="27" t="s">
        <v>71</v>
      </c>
      <c r="C67" s="31"/>
      <c r="D67" s="9"/>
    </row>
    <row r="68" spans="2:4" ht="12.75">
      <c r="B68" s="29" t="s">
        <v>72</v>
      </c>
      <c r="C68" s="31"/>
      <c r="D68" s="9"/>
    </row>
    <row r="69" spans="2:4" ht="12.75">
      <c r="B69" s="36" t="s">
        <v>73</v>
      </c>
      <c r="C69" s="38">
        <v>0</v>
      </c>
      <c r="D69" s="33">
        <v>0</v>
      </c>
    </row>
    <row r="70" spans="2:4" ht="12.75">
      <c r="B70" s="39"/>
      <c r="C70" s="40"/>
      <c r="D70" s="41"/>
    </row>
    <row r="71" spans="2:4" ht="15.75">
      <c r="B71" s="42" t="s">
        <v>74</v>
      </c>
      <c r="C71" s="38">
        <f>SUM(C59:C71)</f>
        <v>564624143</v>
      </c>
      <c r="D71" s="17">
        <f>D10+D15+D25+D37+D47+D35</f>
        <v>0</v>
      </c>
    </row>
    <row r="72" spans="2:4" ht="12.75">
      <c r="B72" s="44" t="s">
        <v>75</v>
      </c>
      <c r="D72" s="10"/>
    </row>
    <row r="73" spans="2:4" ht="15">
      <c r="B73" s="46" t="s">
        <v>79</v>
      </c>
      <c r="D73" s="10"/>
    </row>
    <row r="74" ht="12.75">
      <c r="B74" s="43" t="s">
        <v>76</v>
      </c>
    </row>
    <row r="75" ht="12.75">
      <c r="B75" s="43" t="s">
        <v>77</v>
      </c>
    </row>
    <row r="76" ht="12.75">
      <c r="B76" s="11" t="s">
        <v>51</v>
      </c>
    </row>
    <row r="77" ht="15">
      <c r="B77" s="47" t="s">
        <v>80</v>
      </c>
    </row>
    <row r="78" ht="12.75">
      <c r="B78" s="43" t="s">
        <v>81</v>
      </c>
    </row>
    <row r="79" ht="12.75">
      <c r="B79" s="43" t="s">
        <v>82</v>
      </c>
    </row>
    <row r="81" spans="3:4" ht="12.75">
      <c r="C81" s="10"/>
      <c r="D81" s="10"/>
    </row>
    <row r="82" spans="3:4" ht="12.75">
      <c r="C82" s="10"/>
      <c r="D82" s="10"/>
    </row>
    <row r="83" spans="2:4" ht="15.75">
      <c r="B83" s="4" t="s">
        <v>50</v>
      </c>
      <c r="C83" s="12" t="s">
        <v>83</v>
      </c>
      <c r="D83" s="13"/>
    </row>
    <row r="84" spans="2:4" ht="12.75">
      <c r="B84" s="45" t="s">
        <v>78</v>
      </c>
      <c r="C84" s="1" t="s">
        <v>45</v>
      </c>
      <c r="D84" s="14"/>
    </row>
    <row r="85" spans="2:4" ht="12.75">
      <c r="B85" s="5" t="s">
        <v>46</v>
      </c>
      <c r="C85" s="1" t="s">
        <v>47</v>
      </c>
      <c r="D85" s="14"/>
    </row>
    <row r="86" spans="2:4" ht="15">
      <c r="B86" s="48"/>
      <c r="C86" s="48"/>
      <c r="D86" s="48"/>
    </row>
    <row r="87" spans="2:4" ht="15">
      <c r="B87" s="15"/>
      <c r="C87" s="15"/>
      <c r="D87" s="15"/>
    </row>
  </sheetData>
  <sheetProtection/>
  <mergeCells count="6">
    <mergeCell ref="B86:D86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fitToWidth="0" fitToHeight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Zunilda Perez</dc:creator>
  <cp:keywords/>
  <dc:description/>
  <cp:lastModifiedBy>Zunilda Perez</cp:lastModifiedBy>
  <cp:lastPrinted>2023-03-20T13:46:00Z</cp:lastPrinted>
  <dcterms:created xsi:type="dcterms:W3CDTF">2019-02-06T17:48:31Z</dcterms:created>
  <dcterms:modified xsi:type="dcterms:W3CDTF">2023-03-20T14:02:41Z</dcterms:modified>
  <cp:category/>
  <cp:version/>
  <cp:contentType/>
  <cp:contentStatus/>
</cp:coreProperties>
</file>